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8190" activeTab="4"/>
  </bookViews>
  <sheets>
    <sheet name="социально-экономический" sheetId="76" r:id="rId1"/>
    <sheet name=" естественно-научный 1" sheetId="75" r:id="rId2"/>
    <sheet name="естественно-научный 2" sheetId="77" r:id="rId3"/>
    <sheet name="универсальный" sheetId="84" r:id="rId4"/>
    <sheet name="10е все профили" sheetId="80" r:id="rId5"/>
  </sheets>
  <calcPr calcId="181029"/>
</workbook>
</file>

<file path=xl/calcChain.xml><?xml version="1.0" encoding="utf-8"?>
<calcChain xmlns="http://schemas.openxmlformats.org/spreadsheetml/2006/main">
  <c r="I31" i="84"/>
  <c r="H31"/>
  <c r="H26"/>
  <c r="I26"/>
  <c r="F26"/>
  <c r="H25"/>
  <c r="I25"/>
  <c r="F25"/>
  <c r="F30"/>
  <c r="H19" i="80"/>
  <c r="G33" i="84"/>
  <c r="E33"/>
  <c r="H32"/>
  <c r="F32"/>
  <c r="I32"/>
  <c r="I30"/>
  <c r="H30"/>
  <c r="H29"/>
  <c r="F29"/>
  <c r="I29"/>
  <c r="H28"/>
  <c r="F28"/>
  <c r="I28"/>
  <c r="H27"/>
  <c r="F27"/>
  <c r="I27"/>
  <c r="H24"/>
  <c r="I24"/>
  <c r="F24"/>
  <c r="H23"/>
  <c r="I23"/>
  <c r="F23"/>
  <c r="H22"/>
  <c r="F22"/>
  <c r="I22"/>
  <c r="H21"/>
  <c r="F21"/>
  <c r="G19"/>
  <c r="E19"/>
  <c r="I18"/>
  <c r="H18"/>
  <c r="F18"/>
  <c r="H17"/>
  <c r="I17"/>
  <c r="F17"/>
  <c r="H16"/>
  <c r="F16"/>
  <c r="I16"/>
  <c r="H15"/>
  <c r="F15"/>
  <c r="I15"/>
  <c r="H14"/>
  <c r="H19"/>
  <c r="F14"/>
  <c r="H13"/>
  <c r="I13"/>
  <c r="F13"/>
  <c r="H12"/>
  <c r="F12"/>
  <c r="I12"/>
  <c r="H11"/>
  <c r="F11"/>
  <c r="I11"/>
  <c r="I10"/>
  <c r="H10"/>
  <c r="F10"/>
  <c r="H9"/>
  <c r="F9"/>
  <c r="F19"/>
  <c r="F29" i="77"/>
  <c r="E33" i="80"/>
  <c r="H24" i="77"/>
  <c r="H26"/>
  <c r="I26"/>
  <c r="H22"/>
  <c r="H27"/>
  <c r="H23"/>
  <c r="H30"/>
  <c r="H28"/>
  <c r="I28"/>
  <c r="H25"/>
  <c r="H29"/>
  <c r="I29"/>
  <c r="H21"/>
  <c r="H18"/>
  <c r="I18"/>
  <c r="H17"/>
  <c r="H16"/>
  <c r="H15"/>
  <c r="H14"/>
  <c r="I14"/>
  <c r="H13"/>
  <c r="H12"/>
  <c r="H11"/>
  <c r="H10"/>
  <c r="H19"/>
  <c r="H31"/>
  <c r="H9"/>
  <c r="F11"/>
  <c r="I11"/>
  <c r="F12"/>
  <c r="H11" i="75"/>
  <c r="H12"/>
  <c r="F11"/>
  <c r="I11"/>
  <c r="F12"/>
  <c r="I12"/>
  <c r="H10" i="76"/>
  <c r="I10"/>
  <c r="H11"/>
  <c r="I11"/>
  <c r="F10"/>
  <c r="F11"/>
  <c r="H29" i="75"/>
  <c r="H27"/>
  <c r="H28"/>
  <c r="I28"/>
  <c r="H23"/>
  <c r="H22"/>
  <c r="H24"/>
  <c r="H21"/>
  <c r="H30"/>
  <c r="H26"/>
  <c r="H25"/>
  <c r="H18"/>
  <c r="H17"/>
  <c r="H15"/>
  <c r="H14"/>
  <c r="I14"/>
  <c r="H13"/>
  <c r="H10"/>
  <c r="H9"/>
  <c r="H19"/>
  <c r="F24" i="77"/>
  <c r="I24"/>
  <c r="F26"/>
  <c r="F22"/>
  <c r="F27"/>
  <c r="I27"/>
  <c r="F23"/>
  <c r="I23"/>
  <c r="F25"/>
  <c r="I25"/>
  <c r="F21"/>
  <c r="I21"/>
  <c r="F10"/>
  <c r="F13"/>
  <c r="I13"/>
  <c r="F14"/>
  <c r="F15"/>
  <c r="I15"/>
  <c r="F16"/>
  <c r="I16"/>
  <c r="F17"/>
  <c r="I17"/>
  <c r="F18"/>
  <c r="F9"/>
  <c r="I9"/>
  <c r="F26" i="75"/>
  <c r="F21"/>
  <c r="I21"/>
  <c r="F24"/>
  <c r="I24"/>
  <c r="F22"/>
  <c r="I22"/>
  <c r="F23"/>
  <c r="F28"/>
  <c r="F27"/>
  <c r="I27"/>
  <c r="F29"/>
  <c r="I29"/>
  <c r="F25"/>
  <c r="I25"/>
  <c r="F10"/>
  <c r="I10"/>
  <c r="F13"/>
  <c r="F14"/>
  <c r="F15"/>
  <c r="I15"/>
  <c r="F16"/>
  <c r="I16"/>
  <c r="F17"/>
  <c r="I17"/>
  <c r="F18"/>
  <c r="I18"/>
  <c r="F9"/>
  <c r="I9"/>
  <c r="G30" i="77"/>
  <c r="E30"/>
  <c r="G19"/>
  <c r="G31"/>
  <c r="E19"/>
  <c r="H29" i="76"/>
  <c r="I29"/>
  <c r="H30"/>
  <c r="H28"/>
  <c r="H25"/>
  <c r="H24"/>
  <c r="H23"/>
  <c r="H22"/>
  <c r="H21"/>
  <c r="H20"/>
  <c r="H27"/>
  <c r="I27"/>
  <c r="H26"/>
  <c r="H17"/>
  <c r="H16"/>
  <c r="H15"/>
  <c r="I15"/>
  <c r="H14"/>
  <c r="H13"/>
  <c r="H12"/>
  <c r="H9"/>
  <c r="H18"/>
  <c r="H8"/>
  <c r="F27"/>
  <c r="F20"/>
  <c r="I20"/>
  <c r="F21"/>
  <c r="F22"/>
  <c r="F23"/>
  <c r="I23"/>
  <c r="F24"/>
  <c r="F25"/>
  <c r="F28"/>
  <c r="F30"/>
  <c r="F26"/>
  <c r="F9"/>
  <c r="F12"/>
  <c r="F13"/>
  <c r="I13"/>
  <c r="F14"/>
  <c r="F15"/>
  <c r="F16"/>
  <c r="I16"/>
  <c r="F17"/>
  <c r="I17"/>
  <c r="F8"/>
  <c r="F18"/>
  <c r="G18"/>
  <c r="G32"/>
  <c r="H32"/>
  <c r="G31"/>
  <c r="H31"/>
  <c r="E31"/>
  <c r="F31"/>
  <c r="E18"/>
  <c r="G30" i="75"/>
  <c r="E30"/>
  <c r="G19"/>
  <c r="G31"/>
  <c r="E19"/>
  <c r="E31" i="77"/>
  <c r="I12"/>
  <c r="I13" i="75"/>
  <c r="I26"/>
  <c r="E32" i="76"/>
  <c r="F32"/>
  <c r="I33"/>
  <c r="I25"/>
  <c r="I28"/>
  <c r="I21"/>
  <c r="I12"/>
  <c r="I26"/>
  <c r="I22"/>
  <c r="I30"/>
  <c r="I14"/>
  <c r="I24"/>
  <c r="G33" i="80"/>
  <c r="F33"/>
  <c r="I8" i="76"/>
  <c r="I9"/>
  <c r="I23" i="75"/>
  <c r="F30"/>
  <c r="E31"/>
  <c r="I22" i="77"/>
  <c r="I9" i="84"/>
  <c r="I21"/>
  <c r="G34"/>
  <c r="H33"/>
  <c r="H34"/>
  <c r="E34"/>
  <c r="I14"/>
  <c r="I19"/>
  <c r="F33"/>
  <c r="I10" i="77"/>
  <c r="F19"/>
  <c r="F30"/>
  <c r="I30"/>
  <c r="H31" i="75"/>
  <c r="I19"/>
  <c r="F19"/>
  <c r="F31"/>
  <c r="I32"/>
  <c r="I31" i="76"/>
  <c r="I18"/>
  <c r="I33" i="84"/>
  <c r="F34"/>
  <c r="I34"/>
  <c r="I19" i="77"/>
  <c r="F31"/>
  <c r="I31"/>
</calcChain>
</file>

<file path=xl/sharedStrings.xml><?xml version="1.0" encoding="utf-8"?>
<sst xmlns="http://schemas.openxmlformats.org/spreadsheetml/2006/main" count="382" uniqueCount="72">
  <si>
    <t>Предметная область</t>
  </si>
  <si>
    <t>Русский язык</t>
  </si>
  <si>
    <t>Иностранный язык</t>
  </si>
  <si>
    <t>Математика и информатика</t>
  </si>
  <si>
    <t>Физическая культура</t>
  </si>
  <si>
    <t>Итого:</t>
  </si>
  <si>
    <t>Литература</t>
  </si>
  <si>
    <t>Информатика</t>
  </si>
  <si>
    <t>Общественно-научные предметы</t>
  </si>
  <si>
    <t>Обществознание</t>
  </si>
  <si>
    <t>География</t>
  </si>
  <si>
    <t>Физика</t>
  </si>
  <si>
    <t>Химия</t>
  </si>
  <si>
    <t>Биология</t>
  </si>
  <si>
    <t>ОБЖ</t>
  </si>
  <si>
    <t>итого:</t>
  </si>
  <si>
    <t>Русский язык и литература</t>
  </si>
  <si>
    <t>Естественнонаучные предметы</t>
  </si>
  <si>
    <t>Английский язык</t>
  </si>
  <si>
    <t>Индивидуальный проект</t>
  </si>
  <si>
    <t>Астрономия</t>
  </si>
  <si>
    <t xml:space="preserve"> УЧЕБНЫЙ  ПЛАН </t>
  </si>
  <si>
    <t>Родной язык и родная литература</t>
  </si>
  <si>
    <t>Экономика</t>
  </si>
  <si>
    <t>Учебные предметы</t>
  </si>
  <si>
    <t>Общественные науки</t>
  </si>
  <si>
    <t xml:space="preserve">Родной язык </t>
  </si>
  <si>
    <t>Родная литература</t>
  </si>
  <si>
    <t>Математика</t>
  </si>
  <si>
    <t>Учебные предметы по выбору из обязательных предметных областей в соответствии с профилем обучения</t>
  </si>
  <si>
    <t>Учебные предметы по выбору из обязательных предметных областей</t>
  </si>
  <si>
    <t>Родной язык</t>
  </si>
  <si>
    <t>Курс "Основы предпринимательской деятельности"</t>
  </si>
  <si>
    <t>уровень обучения</t>
  </si>
  <si>
    <t>11 класс</t>
  </si>
  <si>
    <t>Б</t>
  </si>
  <si>
    <t>У</t>
  </si>
  <si>
    <t>Право</t>
  </si>
  <si>
    <t>10 класс</t>
  </si>
  <si>
    <t>Всего за 2 года</t>
  </si>
  <si>
    <t>кол-во час в неделю</t>
  </si>
  <si>
    <t>кол-во час за год</t>
  </si>
  <si>
    <t>Курс "Русский язык"</t>
  </si>
  <si>
    <t>Курс "Математика"</t>
  </si>
  <si>
    <t>урочной деятельности  среднего  общего образования по ФГОС</t>
  </si>
  <si>
    <t xml:space="preserve"> обучающихся социально-экономического профиля</t>
  </si>
  <si>
    <t>Естественно-научные предметы</t>
  </si>
  <si>
    <t xml:space="preserve"> обучающихся естественно-научного профиля</t>
  </si>
  <si>
    <t xml:space="preserve"> 1маршрут </t>
  </si>
  <si>
    <t xml:space="preserve"> 2 маршрут </t>
  </si>
  <si>
    <t>Физическая культура, экология, основы безопасности жизнедеятельности</t>
  </si>
  <si>
    <t>Итого за 2 года обучения (не менее 20170 часов и не более 2590 часов)</t>
  </si>
  <si>
    <t>Обязательная часть (60%)</t>
  </si>
  <si>
    <t>Общие учебные предметы</t>
  </si>
  <si>
    <t>Часть, формируемая участниками образовательных отношений (40%)</t>
  </si>
  <si>
    <t>Максимально допустимая недельная нагрузка при 6-ти дневной учебной неделе</t>
  </si>
  <si>
    <t>соц-эк</t>
  </si>
  <si>
    <t>естеств-научн</t>
  </si>
  <si>
    <t>У/Б</t>
  </si>
  <si>
    <t>Б/У</t>
  </si>
  <si>
    <t>3У</t>
  </si>
  <si>
    <t>4У</t>
  </si>
  <si>
    <t>Курсы</t>
  </si>
  <si>
    <t>Физическая культура, экология, ОБЖ</t>
  </si>
  <si>
    <t>6 У</t>
  </si>
  <si>
    <t>5У</t>
  </si>
  <si>
    <t>Курс "Основы предпринимательской деятельности</t>
  </si>
  <si>
    <t>Россия и мир</t>
  </si>
  <si>
    <t>универсальн</t>
  </si>
  <si>
    <t xml:space="preserve"> обучающихся универсального профиля</t>
  </si>
  <si>
    <t xml:space="preserve"> обучающихся 10 класса на 2020-2021 уч.г.</t>
  </si>
  <si>
    <t>Итого за 2 года обучения (не менее 2170 часов и не более 2590 часов)</t>
  </si>
</sst>
</file>

<file path=xl/styles.xml><?xml version="1.0" encoding="utf-8"?>
<styleSheet xmlns="http://schemas.openxmlformats.org/spreadsheetml/2006/main">
  <fonts count="9"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6" fillId="0" borderId="1" xfId="0" applyFont="1" applyBorder="1"/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4"/>
  <sheetViews>
    <sheetView workbookViewId="0">
      <selection activeCell="N28" sqref="N28"/>
    </sheetView>
  </sheetViews>
  <sheetFormatPr defaultRowHeight="15"/>
  <cols>
    <col min="1" max="1" width="19.7109375" style="1" customWidth="1"/>
    <col min="2" max="2" width="38" style="1" customWidth="1"/>
    <col min="3" max="3" width="27.42578125" style="1" customWidth="1"/>
    <col min="4" max="4" width="9.7109375" style="13" customWidth="1"/>
    <col min="5" max="5" width="8.140625" style="1" customWidth="1"/>
    <col min="6" max="6" width="7.140625" style="1" customWidth="1"/>
    <col min="7" max="7" width="8.85546875" style="1" customWidth="1"/>
    <col min="8" max="8" width="6.7109375" style="1" customWidth="1"/>
  </cols>
  <sheetData>
    <row r="1" spans="1:9" ht="15.75">
      <c r="A1" s="84" t="s">
        <v>21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4" t="s">
        <v>44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5" t="s">
        <v>45</v>
      </c>
      <c r="B3" s="85"/>
      <c r="C3" s="85"/>
      <c r="D3" s="85"/>
      <c r="E3" s="85"/>
      <c r="F3" s="85"/>
      <c r="G3" s="85"/>
      <c r="H3" s="85"/>
      <c r="I3" s="85"/>
    </row>
    <row r="4" spans="1:9" ht="14.25" customHeight="1">
      <c r="A4" s="106"/>
      <c r="B4" s="68" t="s">
        <v>0</v>
      </c>
      <c r="C4" s="68" t="s">
        <v>24</v>
      </c>
      <c r="D4" s="105"/>
      <c r="E4" s="86" t="s">
        <v>38</v>
      </c>
      <c r="F4" s="87"/>
      <c r="G4" s="86" t="s">
        <v>34</v>
      </c>
      <c r="H4" s="87"/>
      <c r="I4" s="99" t="s">
        <v>39</v>
      </c>
    </row>
    <row r="5" spans="1:9" ht="14.25" customHeight="1">
      <c r="A5" s="106"/>
      <c r="B5" s="69"/>
      <c r="C5" s="69"/>
      <c r="D5" s="105"/>
      <c r="E5" s="88" t="s">
        <v>40</v>
      </c>
      <c r="F5" s="90" t="s">
        <v>41</v>
      </c>
      <c r="G5" s="88" t="s">
        <v>40</v>
      </c>
      <c r="H5" s="90" t="s">
        <v>41</v>
      </c>
      <c r="I5" s="100"/>
    </row>
    <row r="6" spans="1:9" ht="26.25" customHeight="1">
      <c r="A6" s="107"/>
      <c r="B6" s="70"/>
      <c r="C6" s="70"/>
      <c r="D6" s="81"/>
      <c r="E6" s="89"/>
      <c r="F6" s="91"/>
      <c r="G6" s="89"/>
      <c r="H6" s="91"/>
      <c r="I6" s="101"/>
    </row>
    <row r="7" spans="1:9" ht="14.25" customHeight="1">
      <c r="A7" s="96" t="s">
        <v>52</v>
      </c>
      <c r="B7" s="97"/>
      <c r="C7" s="97"/>
      <c r="D7" s="97"/>
      <c r="E7" s="97"/>
      <c r="F7" s="97"/>
      <c r="G7" s="97"/>
      <c r="H7" s="97"/>
      <c r="I7" s="98"/>
    </row>
    <row r="8" spans="1:9">
      <c r="A8" s="75" t="s">
        <v>53</v>
      </c>
      <c r="B8" s="78" t="s">
        <v>16</v>
      </c>
      <c r="C8" s="3" t="s">
        <v>1</v>
      </c>
      <c r="D8" s="2" t="s">
        <v>35</v>
      </c>
      <c r="E8" s="2">
        <v>1</v>
      </c>
      <c r="F8" s="2">
        <f>E8*34</f>
        <v>34</v>
      </c>
      <c r="G8" s="2">
        <v>1</v>
      </c>
      <c r="H8" s="2">
        <f>G8*34</f>
        <v>34</v>
      </c>
      <c r="I8" s="39">
        <f>F8+H8</f>
        <v>68</v>
      </c>
    </row>
    <row r="9" spans="1:9">
      <c r="A9" s="76"/>
      <c r="B9" s="79"/>
      <c r="C9" s="3" t="s">
        <v>6</v>
      </c>
      <c r="D9" s="2" t="s">
        <v>35</v>
      </c>
      <c r="E9" s="2">
        <v>2</v>
      </c>
      <c r="F9" s="2">
        <f t="shared" ref="F9:H32" si="0">E9*34</f>
        <v>68</v>
      </c>
      <c r="G9" s="2">
        <v>2</v>
      </c>
      <c r="H9" s="2">
        <f t="shared" si="0"/>
        <v>68</v>
      </c>
      <c r="I9" s="39">
        <f t="shared" ref="I9:I31" si="1">F9+H9</f>
        <v>136</v>
      </c>
    </row>
    <row r="10" spans="1:9">
      <c r="A10" s="76"/>
      <c r="B10" s="78" t="s">
        <v>22</v>
      </c>
      <c r="C10" s="3" t="s">
        <v>26</v>
      </c>
      <c r="D10" s="18" t="s">
        <v>35</v>
      </c>
      <c r="E10" s="2">
        <v>1</v>
      </c>
      <c r="F10" s="2">
        <f t="shared" si="0"/>
        <v>34</v>
      </c>
      <c r="G10" s="2">
        <v>1</v>
      </c>
      <c r="H10" s="2">
        <f t="shared" si="0"/>
        <v>34</v>
      </c>
      <c r="I10" s="39">
        <f t="shared" si="1"/>
        <v>68</v>
      </c>
    </row>
    <row r="11" spans="1:9">
      <c r="A11" s="76"/>
      <c r="B11" s="79"/>
      <c r="C11" s="3" t="s">
        <v>27</v>
      </c>
      <c r="D11" s="18" t="s">
        <v>35</v>
      </c>
      <c r="E11" s="2">
        <v>1</v>
      </c>
      <c r="F11" s="2">
        <f t="shared" si="0"/>
        <v>34</v>
      </c>
      <c r="G11" s="2">
        <v>1</v>
      </c>
      <c r="H11" s="2">
        <f t="shared" si="0"/>
        <v>34</v>
      </c>
      <c r="I11" s="39">
        <f t="shared" si="1"/>
        <v>68</v>
      </c>
    </row>
    <row r="12" spans="1:9">
      <c r="A12" s="76"/>
      <c r="B12" s="3" t="s">
        <v>2</v>
      </c>
      <c r="C12" s="3" t="s">
        <v>18</v>
      </c>
      <c r="D12" s="2" t="s">
        <v>35</v>
      </c>
      <c r="E12" s="2">
        <v>3</v>
      </c>
      <c r="F12" s="2">
        <f t="shared" si="0"/>
        <v>102</v>
      </c>
      <c r="G12" s="2">
        <v>3</v>
      </c>
      <c r="H12" s="2">
        <f t="shared" si="0"/>
        <v>102</v>
      </c>
      <c r="I12" s="39">
        <f t="shared" si="1"/>
        <v>204</v>
      </c>
    </row>
    <row r="13" spans="1:9" ht="17.25" customHeight="1">
      <c r="A13" s="76"/>
      <c r="B13" s="16" t="s">
        <v>3</v>
      </c>
      <c r="C13" s="17" t="s">
        <v>28</v>
      </c>
      <c r="D13" s="36" t="s">
        <v>35</v>
      </c>
      <c r="E13" s="18">
        <v>4</v>
      </c>
      <c r="F13" s="18">
        <f t="shared" si="0"/>
        <v>136</v>
      </c>
      <c r="G13" s="18">
        <v>4</v>
      </c>
      <c r="H13" s="18">
        <f t="shared" si="0"/>
        <v>136</v>
      </c>
      <c r="I13" s="42">
        <f t="shared" si="1"/>
        <v>272</v>
      </c>
    </row>
    <row r="14" spans="1:9" ht="13.5" customHeight="1">
      <c r="A14" s="76"/>
      <c r="B14" s="25" t="s">
        <v>8</v>
      </c>
      <c r="C14" s="30" t="s">
        <v>67</v>
      </c>
      <c r="D14" s="36" t="s">
        <v>36</v>
      </c>
      <c r="E14" s="20">
        <v>4</v>
      </c>
      <c r="F14" s="2">
        <f t="shared" si="0"/>
        <v>136</v>
      </c>
      <c r="G14" s="18">
        <v>4</v>
      </c>
      <c r="H14" s="2">
        <f t="shared" si="0"/>
        <v>136</v>
      </c>
      <c r="I14" s="39">
        <f t="shared" si="1"/>
        <v>272</v>
      </c>
    </row>
    <row r="15" spans="1:9" ht="15" customHeight="1">
      <c r="A15" s="76"/>
      <c r="B15" s="26" t="s">
        <v>46</v>
      </c>
      <c r="C15" s="19" t="s">
        <v>20</v>
      </c>
      <c r="D15" s="18" t="s">
        <v>35</v>
      </c>
      <c r="E15" s="20">
        <v>1</v>
      </c>
      <c r="F15" s="2">
        <f t="shared" si="0"/>
        <v>34</v>
      </c>
      <c r="G15" s="18">
        <v>0</v>
      </c>
      <c r="H15" s="2">
        <f t="shared" si="0"/>
        <v>0</v>
      </c>
      <c r="I15" s="39">
        <f t="shared" si="1"/>
        <v>34</v>
      </c>
    </row>
    <row r="16" spans="1:9">
      <c r="A16" s="76"/>
      <c r="B16" s="80" t="s">
        <v>50</v>
      </c>
      <c r="C16" s="3" t="s">
        <v>4</v>
      </c>
      <c r="D16" s="2" t="s">
        <v>35</v>
      </c>
      <c r="E16" s="10">
        <v>3</v>
      </c>
      <c r="F16" s="2">
        <f t="shared" si="0"/>
        <v>102</v>
      </c>
      <c r="G16" s="2">
        <v>3</v>
      </c>
      <c r="H16" s="2">
        <f t="shared" si="0"/>
        <v>102</v>
      </c>
      <c r="I16" s="39">
        <f t="shared" si="1"/>
        <v>204</v>
      </c>
    </row>
    <row r="17" spans="1:9">
      <c r="A17" s="76"/>
      <c r="B17" s="81"/>
      <c r="C17" s="6" t="s">
        <v>14</v>
      </c>
      <c r="D17" s="18" t="s">
        <v>35</v>
      </c>
      <c r="E17" s="20">
        <v>1</v>
      </c>
      <c r="F17" s="18">
        <f t="shared" si="0"/>
        <v>34</v>
      </c>
      <c r="G17" s="18">
        <v>1</v>
      </c>
      <c r="H17" s="18">
        <f t="shared" si="0"/>
        <v>34</v>
      </c>
      <c r="I17" s="42">
        <f t="shared" si="1"/>
        <v>68</v>
      </c>
    </row>
    <row r="18" spans="1:9" ht="15.75">
      <c r="A18" s="77"/>
      <c r="B18" s="73" t="s">
        <v>15</v>
      </c>
      <c r="C18" s="74"/>
      <c r="D18" s="35"/>
      <c r="E18" s="44">
        <f>SUM(E8:E17)</f>
        <v>21</v>
      </c>
      <c r="F18" s="43">
        <f>SUM(F8:F17)</f>
        <v>714</v>
      </c>
      <c r="G18" s="4">
        <f>SUM(G8:G17)</f>
        <v>20</v>
      </c>
      <c r="H18" s="4">
        <f>SUM(H8:H17)</f>
        <v>680</v>
      </c>
      <c r="I18" s="4">
        <f t="shared" si="1"/>
        <v>1394</v>
      </c>
    </row>
    <row r="19" spans="1:9" ht="15.75" customHeight="1">
      <c r="A19" s="96" t="s">
        <v>54</v>
      </c>
      <c r="B19" s="97"/>
      <c r="C19" s="97"/>
      <c r="D19" s="97"/>
      <c r="E19" s="97"/>
      <c r="F19" s="97"/>
      <c r="G19" s="97"/>
      <c r="H19" s="97"/>
      <c r="I19" s="98"/>
    </row>
    <row r="20" spans="1:9" ht="21.75" customHeight="1">
      <c r="A20" s="82" t="s">
        <v>29</v>
      </c>
      <c r="B20" s="66" t="s">
        <v>8</v>
      </c>
      <c r="C20" s="3" t="s">
        <v>37</v>
      </c>
      <c r="D20" s="2" t="s">
        <v>36</v>
      </c>
      <c r="E20" s="10">
        <v>3</v>
      </c>
      <c r="F20" s="2">
        <f t="shared" si="0"/>
        <v>102</v>
      </c>
      <c r="G20" s="2">
        <v>3</v>
      </c>
      <c r="H20" s="2">
        <f t="shared" si="0"/>
        <v>102</v>
      </c>
      <c r="I20" s="39">
        <f t="shared" si="1"/>
        <v>204</v>
      </c>
    </row>
    <row r="21" spans="1:9" ht="19.5" customHeight="1">
      <c r="A21" s="83"/>
      <c r="B21" s="67"/>
      <c r="C21" s="3" t="s">
        <v>23</v>
      </c>
      <c r="D21" s="2" t="s">
        <v>36</v>
      </c>
      <c r="E21" s="10">
        <v>3</v>
      </c>
      <c r="F21" s="2">
        <f t="shared" si="0"/>
        <v>102</v>
      </c>
      <c r="G21" s="2">
        <v>3</v>
      </c>
      <c r="H21" s="2">
        <f t="shared" si="0"/>
        <v>102</v>
      </c>
      <c r="I21" s="39">
        <f t="shared" si="1"/>
        <v>204</v>
      </c>
    </row>
    <row r="22" spans="1:9">
      <c r="A22" s="92" t="s">
        <v>30</v>
      </c>
      <c r="B22" s="66" t="s">
        <v>46</v>
      </c>
      <c r="C22" s="3" t="s">
        <v>13</v>
      </c>
      <c r="D22" s="2" t="s">
        <v>35</v>
      </c>
      <c r="E22" s="10">
        <v>1</v>
      </c>
      <c r="F22" s="2">
        <f t="shared" si="0"/>
        <v>34</v>
      </c>
      <c r="G22" s="2">
        <v>1</v>
      </c>
      <c r="H22" s="2">
        <f t="shared" si="0"/>
        <v>34</v>
      </c>
      <c r="I22" s="39">
        <f t="shared" si="1"/>
        <v>68</v>
      </c>
    </row>
    <row r="23" spans="1:9">
      <c r="A23" s="93"/>
      <c r="B23" s="66"/>
      <c r="C23" s="3" t="s">
        <v>11</v>
      </c>
      <c r="D23" s="2" t="s">
        <v>35</v>
      </c>
      <c r="E23" s="10">
        <v>2</v>
      </c>
      <c r="F23" s="2">
        <f t="shared" si="0"/>
        <v>68</v>
      </c>
      <c r="G23" s="2">
        <v>2</v>
      </c>
      <c r="H23" s="2">
        <f t="shared" si="0"/>
        <v>68</v>
      </c>
      <c r="I23" s="39">
        <f t="shared" si="1"/>
        <v>136</v>
      </c>
    </row>
    <row r="24" spans="1:9">
      <c r="A24" s="93"/>
      <c r="B24" s="66"/>
      <c r="C24" s="3" t="s">
        <v>12</v>
      </c>
      <c r="D24" s="2" t="s">
        <v>35</v>
      </c>
      <c r="E24" s="10">
        <v>1</v>
      </c>
      <c r="F24" s="2">
        <f t="shared" si="0"/>
        <v>34</v>
      </c>
      <c r="G24" s="2">
        <v>1</v>
      </c>
      <c r="H24" s="2">
        <f t="shared" si="0"/>
        <v>34</v>
      </c>
      <c r="I24" s="39">
        <f t="shared" si="1"/>
        <v>68</v>
      </c>
    </row>
    <row r="25" spans="1:9" ht="14.25" customHeight="1">
      <c r="A25" s="93"/>
      <c r="B25" s="3" t="s">
        <v>19</v>
      </c>
      <c r="C25" s="5" t="s">
        <v>19</v>
      </c>
      <c r="D25" s="10"/>
      <c r="E25" s="10">
        <v>1</v>
      </c>
      <c r="F25" s="2">
        <f>E25*34</f>
        <v>34</v>
      </c>
      <c r="G25" s="2">
        <v>1</v>
      </c>
      <c r="H25" s="2">
        <f>G25*34</f>
        <v>34</v>
      </c>
      <c r="I25" s="39">
        <f>F25+H25</f>
        <v>68</v>
      </c>
    </row>
    <row r="26" spans="1:9" ht="14.25" customHeight="1">
      <c r="A26" s="93"/>
      <c r="B26" s="16" t="s">
        <v>3</v>
      </c>
      <c r="C26" s="3" t="s">
        <v>7</v>
      </c>
      <c r="D26" s="2" t="s">
        <v>35</v>
      </c>
      <c r="E26" s="10">
        <v>1</v>
      </c>
      <c r="F26" s="2">
        <f>E26*34</f>
        <v>34</v>
      </c>
      <c r="G26" s="2">
        <v>1</v>
      </c>
      <c r="H26" s="2">
        <f>G26*34</f>
        <v>34</v>
      </c>
      <c r="I26" s="39">
        <f>F26+H26</f>
        <v>68</v>
      </c>
    </row>
    <row r="27" spans="1:9" ht="14.25" customHeight="1">
      <c r="A27" s="93"/>
      <c r="B27" s="78" t="s">
        <v>8</v>
      </c>
      <c r="C27" s="3" t="s">
        <v>9</v>
      </c>
      <c r="D27" s="2" t="s">
        <v>35</v>
      </c>
      <c r="E27" s="10">
        <v>2</v>
      </c>
      <c r="F27" s="2">
        <f>E27*34</f>
        <v>68</v>
      </c>
      <c r="G27" s="2">
        <v>2</v>
      </c>
      <c r="H27" s="2">
        <f>G27*34</f>
        <v>68</v>
      </c>
      <c r="I27" s="39">
        <f>F27+H27</f>
        <v>136</v>
      </c>
    </row>
    <row r="28" spans="1:9" ht="13.5" customHeight="1">
      <c r="A28" s="93"/>
      <c r="B28" s="67"/>
      <c r="C28" s="3" t="s">
        <v>10</v>
      </c>
      <c r="D28" s="2" t="s">
        <v>35</v>
      </c>
      <c r="E28" s="10">
        <v>1</v>
      </c>
      <c r="F28" s="2">
        <f t="shared" si="0"/>
        <v>34</v>
      </c>
      <c r="G28" s="2">
        <v>1</v>
      </c>
      <c r="H28" s="2">
        <f t="shared" si="0"/>
        <v>34</v>
      </c>
      <c r="I28" s="39">
        <f t="shared" si="1"/>
        <v>68</v>
      </c>
    </row>
    <row r="29" spans="1:9" ht="13.5" customHeight="1">
      <c r="A29" s="93"/>
      <c r="B29" s="78" t="s">
        <v>62</v>
      </c>
      <c r="C29" s="3" t="s">
        <v>42</v>
      </c>
      <c r="D29" s="2"/>
      <c r="E29" s="10"/>
      <c r="F29" s="2"/>
      <c r="G29" s="2">
        <v>1</v>
      </c>
      <c r="H29" s="2">
        <f t="shared" si="0"/>
        <v>34</v>
      </c>
      <c r="I29" s="39">
        <f>F29+H29</f>
        <v>34</v>
      </c>
    </row>
    <row r="30" spans="1:9" ht="15.75" customHeight="1">
      <c r="A30" s="94"/>
      <c r="B30" s="67"/>
      <c r="C30" s="3" t="s">
        <v>43</v>
      </c>
      <c r="D30" s="2"/>
      <c r="E30" s="18">
        <v>1</v>
      </c>
      <c r="F30" s="2">
        <f t="shared" si="0"/>
        <v>34</v>
      </c>
      <c r="G30" s="18">
        <v>1</v>
      </c>
      <c r="H30" s="2">
        <f t="shared" si="0"/>
        <v>34</v>
      </c>
      <c r="I30" s="39">
        <f t="shared" si="1"/>
        <v>68</v>
      </c>
    </row>
    <row r="31" spans="1:9" ht="15.75">
      <c r="A31" s="24"/>
      <c r="B31" s="71" t="s">
        <v>5</v>
      </c>
      <c r="C31" s="72"/>
      <c r="D31" s="40"/>
      <c r="E31" s="7">
        <f>SUM(E20:E30)</f>
        <v>16</v>
      </c>
      <c r="F31" s="4">
        <f t="shared" si="0"/>
        <v>544</v>
      </c>
      <c r="G31" s="43">
        <f>SUM(G20:G30)</f>
        <v>17</v>
      </c>
      <c r="H31" s="4">
        <f t="shared" si="0"/>
        <v>578</v>
      </c>
      <c r="I31" s="4">
        <f t="shared" si="1"/>
        <v>1122</v>
      </c>
    </row>
    <row r="32" spans="1:9" ht="15.75">
      <c r="A32" s="102" t="s">
        <v>55</v>
      </c>
      <c r="B32" s="103"/>
      <c r="C32" s="104"/>
      <c r="D32" s="41"/>
      <c r="E32" s="34">
        <f>E18+E31</f>
        <v>37</v>
      </c>
      <c r="F32" s="4">
        <f t="shared" si="0"/>
        <v>1258</v>
      </c>
      <c r="G32" s="43">
        <f>G18+G31</f>
        <v>37</v>
      </c>
      <c r="H32" s="4">
        <f t="shared" si="0"/>
        <v>1258</v>
      </c>
      <c r="I32" s="37"/>
    </row>
    <row r="33" spans="1:9" ht="15.75" customHeight="1">
      <c r="A33" s="73" t="s">
        <v>51</v>
      </c>
      <c r="B33" s="95"/>
      <c r="C33" s="95"/>
      <c r="D33" s="95"/>
      <c r="E33" s="95"/>
      <c r="F33" s="95"/>
      <c r="G33" s="95"/>
      <c r="H33" s="95"/>
      <c r="I33" s="4">
        <f>F32+H32</f>
        <v>2516</v>
      </c>
    </row>
    <row r="34" spans="1:9" ht="15.75">
      <c r="A34" s="8"/>
      <c r="B34" s="23"/>
      <c r="C34" s="11"/>
      <c r="D34" s="14"/>
      <c r="E34" s="12"/>
      <c r="F34" s="12"/>
      <c r="G34" s="12"/>
      <c r="H34" s="12"/>
    </row>
  </sheetData>
  <mergeCells count="30">
    <mergeCell ref="A22:A30"/>
    <mergeCell ref="G5:G6"/>
    <mergeCell ref="A33:H33"/>
    <mergeCell ref="A7:I7"/>
    <mergeCell ref="I4:I6"/>
    <mergeCell ref="A19:I19"/>
    <mergeCell ref="A32:C32"/>
    <mergeCell ref="D4:D6"/>
    <mergeCell ref="A4:A6"/>
    <mergeCell ref="F5:F6"/>
    <mergeCell ref="A20:A21"/>
    <mergeCell ref="B22:B24"/>
    <mergeCell ref="A1:I1"/>
    <mergeCell ref="A2:I2"/>
    <mergeCell ref="A3:I3"/>
    <mergeCell ref="E4:F4"/>
    <mergeCell ref="G4:H4"/>
    <mergeCell ref="E5:E6"/>
    <mergeCell ref="H5:H6"/>
    <mergeCell ref="B4:B6"/>
    <mergeCell ref="B20:B21"/>
    <mergeCell ref="C4:C6"/>
    <mergeCell ref="B31:C31"/>
    <mergeCell ref="B18:C18"/>
    <mergeCell ref="A8:A18"/>
    <mergeCell ref="B8:B9"/>
    <mergeCell ref="B16:B17"/>
    <mergeCell ref="B27:B28"/>
    <mergeCell ref="B10:B11"/>
    <mergeCell ref="B29:B30"/>
  </mergeCells>
  <phoneticPr fontId="7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I33"/>
  <sheetViews>
    <sheetView workbookViewId="0">
      <selection activeCell="J32" sqref="J32"/>
    </sheetView>
  </sheetViews>
  <sheetFormatPr defaultRowHeight="15"/>
  <cols>
    <col min="1" max="1" width="17" style="1" customWidth="1"/>
    <col min="2" max="2" width="31.7109375" style="1" customWidth="1"/>
    <col min="3" max="3" width="31.28515625" style="1" customWidth="1"/>
    <col min="4" max="4" width="9.28515625" style="1" customWidth="1"/>
    <col min="5" max="5" width="10.7109375" style="1" customWidth="1"/>
    <col min="6" max="6" width="11" style="1" customWidth="1"/>
    <col min="7" max="7" width="10.5703125" customWidth="1"/>
    <col min="8" max="8" width="10.7109375" customWidth="1"/>
  </cols>
  <sheetData>
    <row r="1" spans="1:9" ht="15.75">
      <c r="A1" s="84" t="s">
        <v>21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4" t="s">
        <v>44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5" t="s">
        <v>47</v>
      </c>
      <c r="B3" s="85"/>
      <c r="C3" s="85"/>
      <c r="D3" s="85"/>
      <c r="E3" s="85"/>
      <c r="F3" s="85"/>
      <c r="G3" s="85"/>
      <c r="H3" s="85"/>
      <c r="I3" s="85"/>
    </row>
    <row r="4" spans="1:9" ht="14.25" customHeight="1">
      <c r="A4" s="113"/>
      <c r="B4" s="113" t="s">
        <v>0</v>
      </c>
      <c r="C4" s="113" t="s">
        <v>24</v>
      </c>
      <c r="D4" s="92" t="s">
        <v>33</v>
      </c>
      <c r="E4" s="114" t="s">
        <v>48</v>
      </c>
      <c r="F4" s="114"/>
      <c r="G4" s="114"/>
      <c r="H4" s="114"/>
      <c r="I4" s="114"/>
    </row>
    <row r="5" spans="1:9" ht="14.25" customHeight="1">
      <c r="A5" s="106"/>
      <c r="B5" s="106"/>
      <c r="C5" s="106"/>
      <c r="D5" s="93"/>
      <c r="E5" s="117" t="s">
        <v>38</v>
      </c>
      <c r="F5" s="118"/>
      <c r="G5" s="117" t="s">
        <v>34</v>
      </c>
      <c r="H5" s="118"/>
      <c r="I5" s="99" t="s">
        <v>39</v>
      </c>
    </row>
    <row r="6" spans="1:9" ht="14.25" customHeight="1">
      <c r="A6" s="106"/>
      <c r="B6" s="106"/>
      <c r="C6" s="106"/>
      <c r="D6" s="93"/>
      <c r="E6" s="115" t="s">
        <v>40</v>
      </c>
      <c r="F6" s="80" t="s">
        <v>41</v>
      </c>
      <c r="G6" s="115" t="s">
        <v>40</v>
      </c>
      <c r="H6" s="80" t="s">
        <v>41</v>
      </c>
      <c r="I6" s="100"/>
    </row>
    <row r="7" spans="1:9" ht="15.75" customHeight="1">
      <c r="A7" s="107"/>
      <c r="B7" s="107"/>
      <c r="C7" s="107"/>
      <c r="D7" s="94"/>
      <c r="E7" s="116"/>
      <c r="F7" s="81"/>
      <c r="G7" s="116"/>
      <c r="H7" s="81"/>
      <c r="I7" s="101"/>
    </row>
    <row r="8" spans="1:9" ht="15.75" customHeight="1">
      <c r="A8" s="96" t="s">
        <v>52</v>
      </c>
      <c r="B8" s="97"/>
      <c r="C8" s="97"/>
      <c r="D8" s="97"/>
      <c r="E8" s="97"/>
      <c r="F8" s="97"/>
      <c r="G8" s="97"/>
      <c r="H8" s="97"/>
      <c r="I8" s="98"/>
    </row>
    <row r="9" spans="1:9">
      <c r="A9" s="75" t="s">
        <v>53</v>
      </c>
      <c r="B9" s="78" t="s">
        <v>16</v>
      </c>
      <c r="C9" s="3" t="s">
        <v>1</v>
      </c>
      <c r="D9" s="2" t="s">
        <v>35</v>
      </c>
      <c r="E9" s="2">
        <v>1</v>
      </c>
      <c r="F9" s="2">
        <f t="shared" ref="F9:F18" si="0">E9*34</f>
        <v>34</v>
      </c>
      <c r="G9" s="2">
        <v>1</v>
      </c>
      <c r="H9" s="2">
        <f t="shared" ref="H9:H18" si="1">G9*34</f>
        <v>34</v>
      </c>
      <c r="I9" s="39">
        <f>F9+H9</f>
        <v>68</v>
      </c>
    </row>
    <row r="10" spans="1:9">
      <c r="A10" s="76"/>
      <c r="B10" s="79"/>
      <c r="C10" s="3" t="s">
        <v>6</v>
      </c>
      <c r="D10" s="2" t="s">
        <v>35</v>
      </c>
      <c r="E10" s="2">
        <v>2</v>
      </c>
      <c r="F10" s="2">
        <f t="shared" si="0"/>
        <v>68</v>
      </c>
      <c r="G10" s="2">
        <v>2</v>
      </c>
      <c r="H10" s="2">
        <f t="shared" si="1"/>
        <v>68</v>
      </c>
      <c r="I10" s="39">
        <f t="shared" ref="I10:I18" si="2">F10+H10</f>
        <v>136</v>
      </c>
    </row>
    <row r="11" spans="1:9">
      <c r="A11" s="76"/>
      <c r="B11" s="78" t="s">
        <v>22</v>
      </c>
      <c r="C11" s="3" t="s">
        <v>26</v>
      </c>
      <c r="D11" s="2" t="s">
        <v>35</v>
      </c>
      <c r="E11" s="2">
        <v>1</v>
      </c>
      <c r="F11" s="2">
        <f t="shared" si="0"/>
        <v>34</v>
      </c>
      <c r="G11" s="2">
        <v>1</v>
      </c>
      <c r="H11" s="2">
        <f t="shared" si="1"/>
        <v>34</v>
      </c>
      <c r="I11" s="39">
        <f>F11+H11</f>
        <v>68</v>
      </c>
    </row>
    <row r="12" spans="1:9">
      <c r="A12" s="76"/>
      <c r="B12" s="79"/>
      <c r="C12" s="3" t="s">
        <v>27</v>
      </c>
      <c r="D12" s="2" t="s">
        <v>35</v>
      </c>
      <c r="E12" s="2">
        <v>1</v>
      </c>
      <c r="F12" s="2">
        <f t="shared" si="0"/>
        <v>34</v>
      </c>
      <c r="G12" s="2">
        <v>1</v>
      </c>
      <c r="H12" s="2">
        <f t="shared" si="1"/>
        <v>34</v>
      </c>
      <c r="I12" s="39">
        <f>F12+H12</f>
        <v>68</v>
      </c>
    </row>
    <row r="13" spans="1:9">
      <c r="A13" s="76"/>
      <c r="B13" s="3" t="s">
        <v>2</v>
      </c>
      <c r="C13" s="3" t="s">
        <v>18</v>
      </c>
      <c r="D13" s="2" t="s">
        <v>35</v>
      </c>
      <c r="E13" s="2">
        <v>3</v>
      </c>
      <c r="F13" s="2">
        <f t="shared" si="0"/>
        <v>102</v>
      </c>
      <c r="G13" s="2">
        <v>3</v>
      </c>
      <c r="H13" s="2">
        <f t="shared" si="1"/>
        <v>102</v>
      </c>
      <c r="I13" s="39">
        <f t="shared" si="2"/>
        <v>204</v>
      </c>
    </row>
    <row r="14" spans="1:9" ht="16.5" customHeight="1">
      <c r="A14" s="76"/>
      <c r="B14" s="16" t="s">
        <v>3</v>
      </c>
      <c r="C14" s="17" t="s">
        <v>28</v>
      </c>
      <c r="D14" s="36" t="s">
        <v>36</v>
      </c>
      <c r="E14" s="18">
        <v>6</v>
      </c>
      <c r="F14" s="2">
        <f t="shared" si="0"/>
        <v>204</v>
      </c>
      <c r="G14" s="18">
        <v>6</v>
      </c>
      <c r="H14" s="2">
        <f t="shared" si="1"/>
        <v>204</v>
      </c>
      <c r="I14" s="39">
        <f t="shared" si="2"/>
        <v>408</v>
      </c>
    </row>
    <row r="15" spans="1:9" ht="15.75" customHeight="1">
      <c r="A15" s="76"/>
      <c r="B15" s="25" t="s">
        <v>8</v>
      </c>
      <c r="C15" s="30" t="s">
        <v>67</v>
      </c>
      <c r="D15" s="36" t="s">
        <v>35</v>
      </c>
      <c r="E15" s="18">
        <v>2</v>
      </c>
      <c r="F15" s="18">
        <f t="shared" si="0"/>
        <v>68</v>
      </c>
      <c r="G15" s="18">
        <v>2</v>
      </c>
      <c r="H15" s="18">
        <f t="shared" si="1"/>
        <v>68</v>
      </c>
      <c r="I15" s="42">
        <f t="shared" si="2"/>
        <v>136</v>
      </c>
    </row>
    <row r="16" spans="1:9" ht="15" customHeight="1">
      <c r="A16" s="76"/>
      <c r="B16" s="26" t="s">
        <v>17</v>
      </c>
      <c r="C16" s="19" t="s">
        <v>20</v>
      </c>
      <c r="D16" s="18" t="s">
        <v>35</v>
      </c>
      <c r="E16" s="18">
        <v>1</v>
      </c>
      <c r="F16" s="2">
        <f t="shared" si="0"/>
        <v>34</v>
      </c>
      <c r="G16" s="18"/>
      <c r="H16" s="2"/>
      <c r="I16" s="39">
        <f t="shared" si="2"/>
        <v>34</v>
      </c>
    </row>
    <row r="17" spans="1:9" ht="13.5" customHeight="1">
      <c r="A17" s="76"/>
      <c r="B17" s="111" t="s">
        <v>63</v>
      </c>
      <c r="C17" s="3" t="s">
        <v>4</v>
      </c>
      <c r="D17" s="2" t="s">
        <v>35</v>
      </c>
      <c r="E17" s="2">
        <v>3</v>
      </c>
      <c r="F17" s="2">
        <f t="shared" si="0"/>
        <v>102</v>
      </c>
      <c r="G17" s="2">
        <v>3</v>
      </c>
      <c r="H17" s="2">
        <f t="shared" si="1"/>
        <v>102</v>
      </c>
      <c r="I17" s="39">
        <f t="shared" si="2"/>
        <v>204</v>
      </c>
    </row>
    <row r="18" spans="1:9" ht="14.25" customHeight="1">
      <c r="A18" s="76"/>
      <c r="B18" s="112"/>
      <c r="C18" s="3" t="s">
        <v>14</v>
      </c>
      <c r="D18" s="2" t="s">
        <v>35</v>
      </c>
      <c r="E18" s="2">
        <v>1</v>
      </c>
      <c r="F18" s="2">
        <f t="shared" si="0"/>
        <v>34</v>
      </c>
      <c r="G18" s="2">
        <v>1</v>
      </c>
      <c r="H18" s="2">
        <f t="shared" si="1"/>
        <v>34</v>
      </c>
      <c r="I18" s="39">
        <f t="shared" si="2"/>
        <v>68</v>
      </c>
    </row>
    <row r="19" spans="1:9" ht="14.25">
      <c r="A19" s="77"/>
      <c r="B19" s="73" t="s">
        <v>15</v>
      </c>
      <c r="C19" s="74"/>
      <c r="D19" s="32"/>
      <c r="E19" s="7">
        <f>SUM(E9:E18)</f>
        <v>21</v>
      </c>
      <c r="F19" s="7">
        <f>SUM(F9:F18)</f>
        <v>714</v>
      </c>
      <c r="G19" s="7">
        <f>SUM(G9:G18)</f>
        <v>20</v>
      </c>
      <c r="H19" s="7">
        <f>SUM(H9:H18)</f>
        <v>680</v>
      </c>
      <c r="I19" s="7">
        <f>SUM(I9:I18)</f>
        <v>1394</v>
      </c>
    </row>
    <row r="20" spans="1:9" ht="14.25">
      <c r="A20" s="96" t="s">
        <v>54</v>
      </c>
      <c r="B20" s="97"/>
      <c r="C20" s="97"/>
      <c r="D20" s="97"/>
      <c r="E20" s="97"/>
      <c r="F20" s="97"/>
      <c r="G20" s="97"/>
      <c r="H20" s="97"/>
      <c r="I20" s="98"/>
    </row>
    <row r="21" spans="1:9" ht="18" customHeight="1">
      <c r="A21" s="108" t="s">
        <v>29</v>
      </c>
      <c r="B21" s="78" t="s">
        <v>46</v>
      </c>
      <c r="C21" s="3" t="s">
        <v>13</v>
      </c>
      <c r="D21" s="2" t="s">
        <v>36</v>
      </c>
      <c r="E21" s="2">
        <v>3</v>
      </c>
      <c r="F21" s="2">
        <f t="shared" ref="F21:F29" si="3">E21*34</f>
        <v>102</v>
      </c>
      <c r="G21" s="18">
        <v>3</v>
      </c>
      <c r="H21" s="2">
        <f t="shared" ref="H21:H29" si="4">G21*34</f>
        <v>102</v>
      </c>
      <c r="I21" s="39">
        <f t="shared" ref="I21:I29" si="5">F21+H21</f>
        <v>204</v>
      </c>
    </row>
    <row r="22" spans="1:9" ht="21.75" customHeight="1">
      <c r="A22" s="109"/>
      <c r="B22" s="67"/>
      <c r="C22" s="3" t="s">
        <v>12</v>
      </c>
      <c r="D22" s="2" t="s">
        <v>36</v>
      </c>
      <c r="E22" s="2">
        <v>4</v>
      </c>
      <c r="F22" s="2">
        <f t="shared" si="3"/>
        <v>136</v>
      </c>
      <c r="G22" s="2">
        <v>4</v>
      </c>
      <c r="H22" s="2">
        <f t="shared" si="4"/>
        <v>136</v>
      </c>
      <c r="I22" s="39">
        <f t="shared" si="5"/>
        <v>272</v>
      </c>
    </row>
    <row r="23" spans="1:9" ht="30.75" customHeight="1">
      <c r="A23" s="110"/>
      <c r="B23" s="19" t="s">
        <v>19</v>
      </c>
      <c r="C23" s="52" t="s">
        <v>19</v>
      </c>
      <c r="D23" s="20" t="s">
        <v>35</v>
      </c>
      <c r="E23" s="2">
        <v>1</v>
      </c>
      <c r="F23" s="18">
        <f t="shared" si="3"/>
        <v>34</v>
      </c>
      <c r="G23" s="18">
        <v>1</v>
      </c>
      <c r="H23" s="18">
        <f t="shared" si="4"/>
        <v>34</v>
      </c>
      <c r="I23" s="42">
        <f t="shared" si="5"/>
        <v>68</v>
      </c>
    </row>
    <row r="24" spans="1:9" ht="15" customHeight="1">
      <c r="A24" s="92" t="s">
        <v>30</v>
      </c>
      <c r="B24" s="46" t="s">
        <v>46</v>
      </c>
      <c r="C24" s="3" t="s">
        <v>11</v>
      </c>
      <c r="D24" s="2" t="s">
        <v>35</v>
      </c>
      <c r="E24" s="2">
        <v>2</v>
      </c>
      <c r="F24" s="2">
        <f>E24*34</f>
        <v>68</v>
      </c>
      <c r="G24" s="2">
        <v>2</v>
      </c>
      <c r="H24" s="2">
        <f>G24*34</f>
        <v>68</v>
      </c>
      <c r="I24" s="39">
        <f>F24+H24</f>
        <v>136</v>
      </c>
    </row>
    <row r="25" spans="1:9" ht="15" customHeight="1">
      <c r="A25" s="93"/>
      <c r="B25" s="16" t="s">
        <v>3</v>
      </c>
      <c r="C25" s="3" t="s">
        <v>7</v>
      </c>
      <c r="D25" s="2" t="s">
        <v>35</v>
      </c>
      <c r="E25" s="2">
        <v>1</v>
      </c>
      <c r="F25" s="2">
        <f>E25*34</f>
        <v>34</v>
      </c>
      <c r="G25" s="2">
        <v>1</v>
      </c>
      <c r="H25" s="2">
        <f>G25*34</f>
        <v>34</v>
      </c>
      <c r="I25" s="39">
        <f>F25+H25</f>
        <v>68</v>
      </c>
    </row>
    <row r="26" spans="1:9" ht="15" customHeight="1">
      <c r="A26" s="93"/>
      <c r="B26" s="31" t="s">
        <v>8</v>
      </c>
      <c r="C26" s="45" t="s">
        <v>9</v>
      </c>
      <c r="D26" s="18" t="s">
        <v>35</v>
      </c>
      <c r="E26" s="18">
        <v>2</v>
      </c>
      <c r="F26" s="18">
        <f>E26*34</f>
        <v>68</v>
      </c>
      <c r="G26" s="18">
        <v>2</v>
      </c>
      <c r="H26" s="18">
        <f>G26*34</f>
        <v>68</v>
      </c>
      <c r="I26" s="39">
        <f>F26+H26</f>
        <v>136</v>
      </c>
    </row>
    <row r="27" spans="1:9" ht="16.5" customHeight="1">
      <c r="A27" s="93"/>
      <c r="B27" s="29" t="s">
        <v>8</v>
      </c>
      <c r="C27" s="19" t="s">
        <v>10</v>
      </c>
      <c r="D27" s="18" t="s">
        <v>35</v>
      </c>
      <c r="E27" s="2">
        <v>1</v>
      </c>
      <c r="F27" s="18">
        <f t="shared" si="3"/>
        <v>34</v>
      </c>
      <c r="G27" s="18">
        <v>1</v>
      </c>
      <c r="H27" s="18">
        <f t="shared" si="4"/>
        <v>34</v>
      </c>
      <c r="I27" s="42">
        <f t="shared" si="5"/>
        <v>68</v>
      </c>
    </row>
    <row r="28" spans="1:9" ht="24.75" customHeight="1">
      <c r="A28" s="93"/>
      <c r="B28" s="78" t="s">
        <v>62</v>
      </c>
      <c r="C28" s="27" t="s">
        <v>42</v>
      </c>
      <c r="D28" s="48"/>
      <c r="E28" s="18">
        <v>1</v>
      </c>
      <c r="F28" s="18">
        <f>E28*34</f>
        <v>34</v>
      </c>
      <c r="G28" s="18">
        <v>1</v>
      </c>
      <c r="H28" s="18">
        <f>G28*34</f>
        <v>34</v>
      </c>
      <c r="I28" s="42">
        <f>F28+H28</f>
        <v>68</v>
      </c>
    </row>
    <row r="29" spans="1:9" ht="16.5" customHeight="1">
      <c r="A29" s="93"/>
      <c r="B29" s="67"/>
      <c r="C29" s="19" t="s">
        <v>43</v>
      </c>
      <c r="D29" s="3"/>
      <c r="E29" s="20">
        <v>1</v>
      </c>
      <c r="F29" s="18">
        <f t="shared" si="3"/>
        <v>34</v>
      </c>
      <c r="G29" s="18">
        <v>2</v>
      </c>
      <c r="H29" s="18">
        <f t="shared" si="4"/>
        <v>68</v>
      </c>
      <c r="I29" s="42">
        <f t="shared" si="5"/>
        <v>102</v>
      </c>
    </row>
    <row r="30" spans="1:9" ht="15.75">
      <c r="A30" s="24"/>
      <c r="B30" s="71" t="s">
        <v>5</v>
      </c>
      <c r="C30" s="72"/>
      <c r="D30" s="33"/>
      <c r="E30" s="7">
        <f>SUM(E21:E29)</f>
        <v>16</v>
      </c>
      <c r="F30" s="21">
        <f>SUM(F21:F29)</f>
        <v>544</v>
      </c>
      <c r="G30" s="22">
        <f>SUM(G21:G29)</f>
        <v>17</v>
      </c>
      <c r="H30" s="22">
        <f>SUM(H21:H29)</f>
        <v>578</v>
      </c>
      <c r="I30" s="37"/>
    </row>
    <row r="31" spans="1:9" ht="15.75">
      <c r="A31" s="102" t="s">
        <v>55</v>
      </c>
      <c r="B31" s="103"/>
      <c r="C31" s="103"/>
      <c r="D31" s="104"/>
      <c r="E31" s="34">
        <f>E19+E30</f>
        <v>37</v>
      </c>
      <c r="F31" s="34">
        <f>F19+F30</f>
        <v>1258</v>
      </c>
      <c r="G31" s="34">
        <f>G19+G30</f>
        <v>37</v>
      </c>
      <c r="H31" s="34">
        <f>H19+H30</f>
        <v>1258</v>
      </c>
      <c r="I31" s="37"/>
    </row>
    <row r="32" spans="1:9" ht="14.25">
      <c r="A32" s="73" t="s">
        <v>71</v>
      </c>
      <c r="B32" s="95"/>
      <c r="C32" s="95"/>
      <c r="D32" s="95"/>
      <c r="E32" s="95"/>
      <c r="F32" s="95"/>
      <c r="G32" s="95"/>
      <c r="H32" s="95"/>
      <c r="I32" s="47">
        <f>F31+H31</f>
        <v>2516</v>
      </c>
    </row>
    <row r="33" spans="1:8" ht="15.75">
      <c r="A33" s="8"/>
      <c r="B33" s="23"/>
      <c r="C33" s="11"/>
      <c r="D33" s="11"/>
      <c r="E33" s="12"/>
      <c r="F33" s="12"/>
      <c r="G33" s="12"/>
      <c r="H33" s="12"/>
    </row>
  </sheetData>
  <mergeCells count="29">
    <mergeCell ref="B28:B29"/>
    <mergeCell ref="A24:A29"/>
    <mergeCell ref="B19:C19"/>
    <mergeCell ref="G6:G7"/>
    <mergeCell ref="E6:E7"/>
    <mergeCell ref="E5:F5"/>
    <mergeCell ref="G5:H5"/>
    <mergeCell ref="F6:F7"/>
    <mergeCell ref="A8:I8"/>
    <mergeCell ref="D4:D7"/>
    <mergeCell ref="E4:I4"/>
    <mergeCell ref="I5:I7"/>
    <mergeCell ref="H6:H7"/>
    <mergeCell ref="A31:D31"/>
    <mergeCell ref="A1:I1"/>
    <mergeCell ref="B21:B22"/>
    <mergeCell ref="B30:C30"/>
    <mergeCell ref="A20:I20"/>
    <mergeCell ref="B11:B12"/>
    <mergeCell ref="A9:A19"/>
    <mergeCell ref="B9:B10"/>
    <mergeCell ref="A21:A23"/>
    <mergeCell ref="B17:B18"/>
    <mergeCell ref="A32:H32"/>
    <mergeCell ref="A2:I2"/>
    <mergeCell ref="A3:I3"/>
    <mergeCell ref="A4:A7"/>
    <mergeCell ref="B4:B7"/>
    <mergeCell ref="C4:C7"/>
  </mergeCells>
  <phoneticPr fontId="7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33"/>
  <sheetViews>
    <sheetView workbookViewId="0">
      <selection activeCell="K10" sqref="K1:T65536"/>
    </sheetView>
  </sheetViews>
  <sheetFormatPr defaultRowHeight="15"/>
  <cols>
    <col min="1" max="1" width="21.85546875" style="1" customWidth="1"/>
    <col min="2" max="2" width="34.140625" style="1" customWidth="1"/>
    <col min="3" max="3" width="27.140625" style="1" customWidth="1"/>
    <col min="4" max="4" width="9.85546875" style="1" customWidth="1"/>
    <col min="5" max="5" width="10" style="1" customWidth="1"/>
    <col min="6" max="6" width="9" style="1" customWidth="1"/>
    <col min="7" max="7" width="9.28515625" customWidth="1"/>
    <col min="8" max="8" width="10.85546875" customWidth="1"/>
  </cols>
  <sheetData>
    <row r="1" spans="1:9" ht="15.75">
      <c r="A1" s="84" t="s">
        <v>21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4" t="s">
        <v>44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5" t="s">
        <v>47</v>
      </c>
      <c r="B3" s="85"/>
      <c r="C3" s="85"/>
      <c r="D3" s="85"/>
      <c r="E3" s="85"/>
      <c r="F3" s="85"/>
      <c r="G3" s="85"/>
      <c r="H3" s="85"/>
      <c r="I3" s="85"/>
    </row>
    <row r="4" spans="1:9" ht="14.25" customHeight="1">
      <c r="A4" s="113"/>
      <c r="B4" s="113" t="s">
        <v>0</v>
      </c>
      <c r="C4" s="113" t="s">
        <v>24</v>
      </c>
      <c r="D4" s="80" t="s">
        <v>33</v>
      </c>
      <c r="E4" s="114" t="s">
        <v>49</v>
      </c>
      <c r="F4" s="114"/>
      <c r="G4" s="114"/>
      <c r="H4" s="114"/>
      <c r="I4" s="114"/>
    </row>
    <row r="5" spans="1:9" ht="14.25" customHeight="1">
      <c r="A5" s="106"/>
      <c r="B5" s="106"/>
      <c r="C5" s="106"/>
      <c r="D5" s="105"/>
      <c r="E5" s="117" t="s">
        <v>38</v>
      </c>
      <c r="F5" s="118"/>
      <c r="G5" s="117" t="s">
        <v>34</v>
      </c>
      <c r="H5" s="118"/>
      <c r="I5" s="99" t="s">
        <v>39</v>
      </c>
    </row>
    <row r="6" spans="1:9" ht="14.25" customHeight="1">
      <c r="A6" s="106"/>
      <c r="B6" s="106"/>
      <c r="C6" s="106"/>
      <c r="D6" s="105"/>
      <c r="E6" s="119" t="s">
        <v>40</v>
      </c>
      <c r="F6" s="92" t="s">
        <v>41</v>
      </c>
      <c r="G6" s="119" t="s">
        <v>40</v>
      </c>
      <c r="H6" s="92" t="s">
        <v>41</v>
      </c>
      <c r="I6" s="100"/>
    </row>
    <row r="7" spans="1:9" ht="12" customHeight="1">
      <c r="A7" s="107"/>
      <c r="B7" s="107"/>
      <c r="C7" s="107"/>
      <c r="D7" s="81"/>
      <c r="E7" s="120"/>
      <c r="F7" s="94"/>
      <c r="G7" s="120"/>
      <c r="H7" s="94"/>
      <c r="I7" s="101"/>
    </row>
    <row r="8" spans="1:9" ht="15.75" customHeight="1">
      <c r="A8" s="96" t="s">
        <v>52</v>
      </c>
      <c r="B8" s="97"/>
      <c r="C8" s="97"/>
      <c r="D8" s="97"/>
      <c r="E8" s="97"/>
      <c r="F8" s="97"/>
      <c r="G8" s="97"/>
      <c r="H8" s="97"/>
      <c r="I8" s="98"/>
    </row>
    <row r="9" spans="1:9">
      <c r="A9" s="75" t="s">
        <v>53</v>
      </c>
      <c r="B9" s="78" t="s">
        <v>16</v>
      </c>
      <c r="C9" s="3" t="s">
        <v>1</v>
      </c>
      <c r="D9" s="2" t="s">
        <v>35</v>
      </c>
      <c r="E9" s="2">
        <v>1</v>
      </c>
      <c r="F9" s="2">
        <f t="shared" ref="F9:F18" si="0">E9*34</f>
        <v>34</v>
      </c>
      <c r="G9" s="2">
        <v>1</v>
      </c>
      <c r="H9" s="2">
        <f t="shared" ref="H9:H18" si="1">G9*34</f>
        <v>34</v>
      </c>
      <c r="I9" s="39">
        <f>F9+H9</f>
        <v>68</v>
      </c>
    </row>
    <row r="10" spans="1:9">
      <c r="A10" s="76"/>
      <c r="B10" s="79"/>
      <c r="C10" s="3" t="s">
        <v>6</v>
      </c>
      <c r="D10" s="2" t="s">
        <v>35</v>
      </c>
      <c r="E10" s="2">
        <v>2</v>
      </c>
      <c r="F10" s="2">
        <f t="shared" si="0"/>
        <v>68</v>
      </c>
      <c r="G10" s="2">
        <v>2</v>
      </c>
      <c r="H10" s="2">
        <f t="shared" si="1"/>
        <v>68</v>
      </c>
      <c r="I10" s="39">
        <f t="shared" ref="I10:I23" si="2">F10+H10</f>
        <v>136</v>
      </c>
    </row>
    <row r="11" spans="1:9">
      <c r="A11" s="76"/>
      <c r="B11" s="121" t="s">
        <v>22</v>
      </c>
      <c r="C11" s="3" t="s">
        <v>31</v>
      </c>
      <c r="D11" s="2" t="s">
        <v>35</v>
      </c>
      <c r="E11" s="2">
        <v>1</v>
      </c>
      <c r="F11" s="2">
        <f t="shared" si="0"/>
        <v>34</v>
      </c>
      <c r="G11" s="2">
        <v>1</v>
      </c>
      <c r="H11" s="2">
        <f t="shared" si="1"/>
        <v>34</v>
      </c>
      <c r="I11" s="39">
        <f t="shared" si="2"/>
        <v>68</v>
      </c>
    </row>
    <row r="12" spans="1:9">
      <c r="A12" s="76"/>
      <c r="B12" s="122"/>
      <c r="C12" s="3" t="s">
        <v>27</v>
      </c>
      <c r="D12" s="2" t="s">
        <v>35</v>
      </c>
      <c r="E12" s="2">
        <v>1</v>
      </c>
      <c r="F12" s="2">
        <f t="shared" si="0"/>
        <v>34</v>
      </c>
      <c r="G12" s="2">
        <v>1</v>
      </c>
      <c r="H12" s="2">
        <f t="shared" si="1"/>
        <v>34</v>
      </c>
      <c r="I12" s="39">
        <f t="shared" si="2"/>
        <v>68</v>
      </c>
    </row>
    <row r="13" spans="1:9">
      <c r="A13" s="76"/>
      <c r="B13" s="3" t="s">
        <v>2</v>
      </c>
      <c r="C13" s="3" t="s">
        <v>18</v>
      </c>
      <c r="D13" s="2" t="s">
        <v>35</v>
      </c>
      <c r="E13" s="2">
        <v>3</v>
      </c>
      <c r="F13" s="2">
        <f t="shared" si="0"/>
        <v>102</v>
      </c>
      <c r="G13" s="2">
        <v>3</v>
      </c>
      <c r="H13" s="2">
        <f t="shared" si="1"/>
        <v>102</v>
      </c>
      <c r="I13" s="39">
        <f t="shared" si="2"/>
        <v>204</v>
      </c>
    </row>
    <row r="14" spans="1:9" ht="15.75" customHeight="1">
      <c r="A14" s="76"/>
      <c r="B14" s="16" t="s">
        <v>3</v>
      </c>
      <c r="C14" s="17" t="s">
        <v>28</v>
      </c>
      <c r="D14" s="36" t="s">
        <v>36</v>
      </c>
      <c r="E14" s="18">
        <v>6</v>
      </c>
      <c r="F14" s="2">
        <f t="shared" si="0"/>
        <v>204</v>
      </c>
      <c r="G14" s="18">
        <v>6</v>
      </c>
      <c r="H14" s="2">
        <f t="shared" si="1"/>
        <v>204</v>
      </c>
      <c r="I14" s="39">
        <f t="shared" si="2"/>
        <v>408</v>
      </c>
    </row>
    <row r="15" spans="1:9" ht="17.25" customHeight="1">
      <c r="A15" s="76"/>
      <c r="B15" s="30" t="s">
        <v>8</v>
      </c>
      <c r="C15" s="30" t="s">
        <v>67</v>
      </c>
      <c r="D15" s="36" t="s">
        <v>35</v>
      </c>
      <c r="E15" s="18">
        <v>2</v>
      </c>
      <c r="F15" s="2">
        <f t="shared" si="0"/>
        <v>68</v>
      </c>
      <c r="G15" s="18">
        <v>2</v>
      </c>
      <c r="H15" s="2">
        <f t="shared" si="1"/>
        <v>68</v>
      </c>
      <c r="I15" s="39">
        <f t="shared" si="2"/>
        <v>136</v>
      </c>
    </row>
    <row r="16" spans="1:9" ht="15" customHeight="1">
      <c r="A16" s="76"/>
      <c r="B16" s="51" t="s">
        <v>17</v>
      </c>
      <c r="C16" s="19" t="s">
        <v>20</v>
      </c>
      <c r="D16" s="18" t="s">
        <v>35</v>
      </c>
      <c r="E16" s="18">
        <v>1</v>
      </c>
      <c r="F16" s="2">
        <f t="shared" si="0"/>
        <v>34</v>
      </c>
      <c r="G16" s="18"/>
      <c r="H16" s="2">
        <f t="shared" si="1"/>
        <v>0</v>
      </c>
      <c r="I16" s="39">
        <f t="shared" si="2"/>
        <v>34</v>
      </c>
    </row>
    <row r="17" spans="1:9">
      <c r="A17" s="76"/>
      <c r="B17" s="111" t="s">
        <v>50</v>
      </c>
      <c r="C17" s="3" t="s">
        <v>4</v>
      </c>
      <c r="D17" s="2" t="s">
        <v>35</v>
      </c>
      <c r="E17" s="2">
        <v>3</v>
      </c>
      <c r="F17" s="2">
        <f t="shared" si="0"/>
        <v>102</v>
      </c>
      <c r="G17" s="2">
        <v>3</v>
      </c>
      <c r="H17" s="2">
        <f t="shared" si="1"/>
        <v>102</v>
      </c>
      <c r="I17" s="39">
        <f t="shared" si="2"/>
        <v>204</v>
      </c>
    </row>
    <row r="18" spans="1:9" ht="15.75" customHeight="1">
      <c r="A18" s="76"/>
      <c r="B18" s="112"/>
      <c r="C18" s="3" t="s">
        <v>14</v>
      </c>
      <c r="D18" s="2" t="s">
        <v>35</v>
      </c>
      <c r="E18" s="2">
        <v>1</v>
      </c>
      <c r="F18" s="2">
        <f t="shared" si="0"/>
        <v>34</v>
      </c>
      <c r="G18" s="2">
        <v>1</v>
      </c>
      <c r="H18" s="2">
        <f t="shared" si="1"/>
        <v>34</v>
      </c>
      <c r="I18" s="39">
        <f t="shared" si="2"/>
        <v>68</v>
      </c>
    </row>
    <row r="19" spans="1:9" ht="14.25">
      <c r="A19" s="77"/>
      <c r="B19" s="73" t="s">
        <v>15</v>
      </c>
      <c r="C19" s="74"/>
      <c r="D19" s="35"/>
      <c r="E19" s="7">
        <f>SUM(E9:E18)</f>
        <v>21</v>
      </c>
      <c r="F19" s="7">
        <f>SUM(F9:F18)</f>
        <v>714</v>
      </c>
      <c r="G19" s="7">
        <f>SUM(G9:G18)</f>
        <v>20</v>
      </c>
      <c r="H19" s="7">
        <f>SUM(H9:H18)</f>
        <v>680</v>
      </c>
      <c r="I19" s="50">
        <f>F19+H19</f>
        <v>1394</v>
      </c>
    </row>
    <row r="20" spans="1:9" ht="14.25">
      <c r="A20" s="96" t="s">
        <v>54</v>
      </c>
      <c r="B20" s="97"/>
      <c r="C20" s="97"/>
      <c r="D20" s="97"/>
      <c r="E20" s="97"/>
      <c r="F20" s="97"/>
      <c r="G20" s="97"/>
      <c r="H20" s="97"/>
      <c r="I20" s="98"/>
    </row>
    <row r="21" spans="1:9" ht="19.5" customHeight="1">
      <c r="A21" s="92" t="s">
        <v>29</v>
      </c>
      <c r="B21" s="30" t="s">
        <v>3</v>
      </c>
      <c r="C21" s="3" t="s">
        <v>7</v>
      </c>
      <c r="D21" s="2" t="s">
        <v>36</v>
      </c>
      <c r="E21" s="2">
        <v>4</v>
      </c>
      <c r="F21" s="2">
        <f t="shared" ref="F21:F27" si="3">E21*34</f>
        <v>136</v>
      </c>
      <c r="G21" s="2">
        <v>4</v>
      </c>
      <c r="H21" s="2">
        <f t="shared" ref="H21:H29" si="4">G21*34</f>
        <v>136</v>
      </c>
      <c r="I21" s="39">
        <f t="shared" si="2"/>
        <v>272</v>
      </c>
    </row>
    <row r="22" spans="1:9">
      <c r="A22" s="93"/>
      <c r="B22" s="53" t="s">
        <v>17</v>
      </c>
      <c r="C22" s="3" t="s">
        <v>11</v>
      </c>
      <c r="D22" s="2" t="s">
        <v>36</v>
      </c>
      <c r="E22" s="2">
        <v>5</v>
      </c>
      <c r="F22" s="2">
        <f t="shared" si="3"/>
        <v>170</v>
      </c>
      <c r="G22" s="2">
        <v>5</v>
      </c>
      <c r="H22" s="2">
        <f t="shared" si="4"/>
        <v>170</v>
      </c>
      <c r="I22" s="39">
        <f t="shared" si="2"/>
        <v>340</v>
      </c>
    </row>
    <row r="23" spans="1:9" ht="28.5" customHeight="1">
      <c r="A23" s="94"/>
      <c r="B23" s="45" t="s">
        <v>19</v>
      </c>
      <c r="C23" s="52" t="s">
        <v>19</v>
      </c>
      <c r="D23" s="20" t="s">
        <v>35</v>
      </c>
      <c r="E23" s="18">
        <v>1</v>
      </c>
      <c r="F23" s="18">
        <f t="shared" si="3"/>
        <v>34</v>
      </c>
      <c r="G23" s="18">
        <v>1</v>
      </c>
      <c r="H23" s="18">
        <f t="shared" si="4"/>
        <v>34</v>
      </c>
      <c r="I23" s="42">
        <f t="shared" si="2"/>
        <v>68</v>
      </c>
    </row>
    <row r="24" spans="1:9" ht="15" customHeight="1">
      <c r="A24" s="92" t="s">
        <v>30</v>
      </c>
      <c r="B24" s="78" t="s">
        <v>8</v>
      </c>
      <c r="C24" s="3" t="s">
        <v>9</v>
      </c>
      <c r="D24" s="2" t="s">
        <v>35</v>
      </c>
      <c r="E24" s="2">
        <v>2</v>
      </c>
      <c r="F24" s="2">
        <f t="shared" si="3"/>
        <v>68</v>
      </c>
      <c r="G24" s="2">
        <v>2</v>
      </c>
      <c r="H24" s="2">
        <f t="shared" si="4"/>
        <v>68</v>
      </c>
      <c r="I24" s="39">
        <f t="shared" ref="I24:I31" si="5">F24+H24</f>
        <v>136</v>
      </c>
    </row>
    <row r="25" spans="1:9" ht="15" customHeight="1">
      <c r="A25" s="93"/>
      <c r="B25" s="67"/>
      <c r="C25" s="3" t="s">
        <v>10</v>
      </c>
      <c r="D25" s="18" t="s">
        <v>35</v>
      </c>
      <c r="E25" s="18">
        <v>1</v>
      </c>
      <c r="F25" s="18">
        <f t="shared" si="3"/>
        <v>34</v>
      </c>
      <c r="G25" s="18">
        <v>1</v>
      </c>
      <c r="H25" s="18">
        <f t="shared" si="4"/>
        <v>34</v>
      </c>
      <c r="I25" s="42">
        <f t="shared" si="5"/>
        <v>68</v>
      </c>
    </row>
    <row r="26" spans="1:9" ht="14.25" customHeight="1">
      <c r="A26" s="93"/>
      <c r="B26" s="68" t="s">
        <v>17</v>
      </c>
      <c r="C26" s="3" t="s">
        <v>13</v>
      </c>
      <c r="D26" s="2" t="s">
        <v>35</v>
      </c>
      <c r="E26" s="2">
        <v>1</v>
      </c>
      <c r="F26" s="2">
        <f t="shared" si="3"/>
        <v>34</v>
      </c>
      <c r="G26" s="18">
        <v>1</v>
      </c>
      <c r="H26" s="2">
        <f t="shared" si="4"/>
        <v>34</v>
      </c>
      <c r="I26" s="39">
        <f t="shared" si="5"/>
        <v>68</v>
      </c>
    </row>
    <row r="27" spans="1:9" ht="14.25" customHeight="1">
      <c r="A27" s="93"/>
      <c r="B27" s="70"/>
      <c r="C27" s="3" t="s">
        <v>12</v>
      </c>
      <c r="D27" s="2" t="s">
        <v>35</v>
      </c>
      <c r="E27" s="2">
        <v>1</v>
      </c>
      <c r="F27" s="2">
        <f t="shared" si="3"/>
        <v>34</v>
      </c>
      <c r="G27" s="2">
        <v>1</v>
      </c>
      <c r="H27" s="2">
        <f t="shared" si="4"/>
        <v>34</v>
      </c>
      <c r="I27" s="39">
        <f t="shared" si="5"/>
        <v>68</v>
      </c>
    </row>
    <row r="28" spans="1:9" ht="44.25" customHeight="1">
      <c r="A28" s="93"/>
      <c r="B28" s="78" t="s">
        <v>62</v>
      </c>
      <c r="C28" s="6" t="s">
        <v>32</v>
      </c>
      <c r="D28" s="36"/>
      <c r="E28" s="18"/>
      <c r="F28" s="18"/>
      <c r="G28" s="18">
        <v>1</v>
      </c>
      <c r="H28" s="18">
        <f t="shared" si="4"/>
        <v>34</v>
      </c>
      <c r="I28" s="42">
        <f t="shared" si="5"/>
        <v>34</v>
      </c>
    </row>
    <row r="29" spans="1:9" ht="15" customHeight="1">
      <c r="A29" s="94"/>
      <c r="B29" s="67"/>
      <c r="C29" s="3" t="s">
        <v>43</v>
      </c>
      <c r="D29" s="19"/>
      <c r="E29" s="18">
        <v>1</v>
      </c>
      <c r="F29" s="18">
        <f>E29*34</f>
        <v>34</v>
      </c>
      <c r="G29" s="18">
        <v>1</v>
      </c>
      <c r="H29" s="18">
        <f t="shared" si="4"/>
        <v>34</v>
      </c>
      <c r="I29" s="42">
        <f t="shared" si="5"/>
        <v>68</v>
      </c>
    </row>
    <row r="30" spans="1:9" ht="17.25" customHeight="1">
      <c r="A30" s="24"/>
      <c r="B30" s="71" t="s">
        <v>5</v>
      </c>
      <c r="C30" s="72"/>
      <c r="D30" s="33"/>
      <c r="E30" s="7">
        <f>SUM(E21:E29)</f>
        <v>16</v>
      </c>
      <c r="F30" s="21">
        <f>SUM(F21:F29)</f>
        <v>544</v>
      </c>
      <c r="G30" s="7">
        <f>SUM(G21:G29)</f>
        <v>17</v>
      </c>
      <c r="H30" s="7">
        <f>SUM(H21:H29)</f>
        <v>578</v>
      </c>
      <c r="I30" s="50">
        <f t="shared" si="5"/>
        <v>1122</v>
      </c>
    </row>
    <row r="31" spans="1:9" ht="15.75">
      <c r="A31" s="102" t="s">
        <v>55</v>
      </c>
      <c r="B31" s="103"/>
      <c r="C31" s="103"/>
      <c r="D31" s="104"/>
      <c r="E31" s="34">
        <f>E19+E30</f>
        <v>37</v>
      </c>
      <c r="F31" s="34">
        <f>F19+F30</f>
        <v>1258</v>
      </c>
      <c r="G31" s="34">
        <f>G19+G30</f>
        <v>37</v>
      </c>
      <c r="H31" s="34">
        <f>H19+H30</f>
        <v>1258</v>
      </c>
      <c r="I31" s="49">
        <f t="shared" si="5"/>
        <v>2516</v>
      </c>
    </row>
    <row r="32" spans="1:9" ht="15.75">
      <c r="A32" s="8"/>
      <c r="B32" s="11"/>
      <c r="C32" s="11"/>
      <c r="D32" s="11"/>
      <c r="E32" s="12"/>
      <c r="F32" s="12"/>
      <c r="G32" s="12"/>
      <c r="H32" s="12"/>
    </row>
    <row r="33" spans="1:8" ht="15.75">
      <c r="A33" s="8"/>
      <c r="B33" s="23"/>
      <c r="C33" s="11"/>
      <c r="D33" s="11"/>
      <c r="E33" s="12"/>
      <c r="F33" s="12"/>
      <c r="G33" s="12"/>
      <c r="H33" s="12"/>
    </row>
  </sheetData>
  <mergeCells count="29">
    <mergeCell ref="A1:I1"/>
    <mergeCell ref="A2:I2"/>
    <mergeCell ref="A3:I3"/>
    <mergeCell ref="A4:A7"/>
    <mergeCell ref="B4:B7"/>
    <mergeCell ref="C4:C7"/>
    <mergeCell ref="G5:H5"/>
    <mergeCell ref="I5:I7"/>
    <mergeCell ref="B30:C30"/>
    <mergeCell ref="E6:E7"/>
    <mergeCell ref="F6:F7"/>
    <mergeCell ref="A20:I20"/>
    <mergeCell ref="B11:B12"/>
    <mergeCell ref="A21:A23"/>
    <mergeCell ref="B26:B27"/>
    <mergeCell ref="A24:A29"/>
    <mergeCell ref="B24:B25"/>
    <mergeCell ref="B28:B29"/>
    <mergeCell ref="A31:D31"/>
    <mergeCell ref="G6:G7"/>
    <mergeCell ref="A9:A19"/>
    <mergeCell ref="B9:B10"/>
    <mergeCell ref="B17:B18"/>
    <mergeCell ref="B19:C19"/>
    <mergeCell ref="A8:I8"/>
    <mergeCell ref="H6:H7"/>
    <mergeCell ref="D4:D7"/>
    <mergeCell ref="E4:I4"/>
    <mergeCell ref="E5:F5"/>
  </mergeCells>
  <phoneticPr fontId="7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6"/>
  <sheetViews>
    <sheetView workbookViewId="0">
      <selection activeCell="K31" sqref="K31"/>
    </sheetView>
  </sheetViews>
  <sheetFormatPr defaultRowHeight="15"/>
  <cols>
    <col min="1" max="1" width="21.85546875" style="1" customWidth="1"/>
    <col min="2" max="2" width="34.140625" style="1" customWidth="1"/>
    <col min="3" max="3" width="27.140625" style="1" customWidth="1"/>
    <col min="4" max="4" width="9.85546875" style="1" customWidth="1"/>
    <col min="5" max="5" width="10" style="1" customWidth="1"/>
    <col min="6" max="6" width="9" style="1" customWidth="1"/>
    <col min="7" max="7" width="9.28515625" customWidth="1"/>
    <col min="8" max="8" width="10.85546875" customWidth="1"/>
  </cols>
  <sheetData>
    <row r="1" spans="1:9" ht="15.75">
      <c r="A1" s="84" t="s">
        <v>21</v>
      </c>
      <c r="B1" s="84"/>
      <c r="C1" s="84"/>
      <c r="D1" s="84"/>
      <c r="E1" s="84"/>
      <c r="F1" s="84"/>
      <c r="G1" s="84"/>
      <c r="H1" s="84"/>
      <c r="I1" s="84"/>
    </row>
    <row r="2" spans="1:9" ht="15.75">
      <c r="A2" s="84" t="s">
        <v>44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5" t="s">
        <v>69</v>
      </c>
      <c r="B3" s="85"/>
      <c r="C3" s="85"/>
      <c r="D3" s="85"/>
      <c r="E3" s="85"/>
      <c r="F3" s="85"/>
      <c r="G3" s="85"/>
      <c r="H3" s="85"/>
      <c r="I3" s="85"/>
    </row>
    <row r="4" spans="1:9" ht="14.25" customHeight="1">
      <c r="A4" s="113"/>
      <c r="B4" s="113" t="s">
        <v>0</v>
      </c>
      <c r="C4" s="113" t="s">
        <v>24</v>
      </c>
      <c r="D4" s="80" t="s">
        <v>33</v>
      </c>
      <c r="E4" s="114" t="s">
        <v>49</v>
      </c>
      <c r="F4" s="114"/>
      <c r="G4" s="114"/>
      <c r="H4" s="114"/>
      <c r="I4" s="114"/>
    </row>
    <row r="5" spans="1:9" ht="14.25" customHeight="1">
      <c r="A5" s="106"/>
      <c r="B5" s="106"/>
      <c r="C5" s="106"/>
      <c r="D5" s="105"/>
      <c r="E5" s="117" t="s">
        <v>38</v>
      </c>
      <c r="F5" s="118"/>
      <c r="G5" s="117" t="s">
        <v>34</v>
      </c>
      <c r="H5" s="118"/>
      <c r="I5" s="99" t="s">
        <v>39</v>
      </c>
    </row>
    <row r="6" spans="1:9" ht="14.25" customHeight="1">
      <c r="A6" s="106"/>
      <c r="B6" s="106"/>
      <c r="C6" s="106"/>
      <c r="D6" s="105"/>
      <c r="E6" s="119" t="s">
        <v>40</v>
      </c>
      <c r="F6" s="92" t="s">
        <v>41</v>
      </c>
      <c r="G6" s="119" t="s">
        <v>40</v>
      </c>
      <c r="H6" s="92" t="s">
        <v>41</v>
      </c>
      <c r="I6" s="100"/>
    </row>
    <row r="7" spans="1:9" ht="12" customHeight="1">
      <c r="A7" s="107"/>
      <c r="B7" s="107"/>
      <c r="C7" s="107"/>
      <c r="D7" s="81"/>
      <c r="E7" s="120"/>
      <c r="F7" s="94"/>
      <c r="G7" s="120"/>
      <c r="H7" s="94"/>
      <c r="I7" s="101"/>
    </row>
    <row r="8" spans="1:9" ht="15.75" customHeight="1">
      <c r="A8" s="96" t="s">
        <v>52</v>
      </c>
      <c r="B8" s="97"/>
      <c r="C8" s="97"/>
      <c r="D8" s="97"/>
      <c r="E8" s="97"/>
      <c r="F8" s="97"/>
      <c r="G8" s="97"/>
      <c r="H8" s="97"/>
      <c r="I8" s="98"/>
    </row>
    <row r="9" spans="1:9">
      <c r="A9" s="75" t="s">
        <v>53</v>
      </c>
      <c r="B9" s="78" t="s">
        <v>16</v>
      </c>
      <c r="C9" s="3" t="s">
        <v>1</v>
      </c>
      <c r="D9" s="2" t="s">
        <v>35</v>
      </c>
      <c r="E9" s="2">
        <v>1</v>
      </c>
      <c r="F9" s="2">
        <f t="shared" ref="F9:F18" si="0">E9*34</f>
        <v>34</v>
      </c>
      <c r="G9" s="2">
        <v>1</v>
      </c>
      <c r="H9" s="2">
        <f t="shared" ref="H9:H18" si="1">G9*34</f>
        <v>34</v>
      </c>
      <c r="I9" s="39">
        <f>F9+H9</f>
        <v>68</v>
      </c>
    </row>
    <row r="10" spans="1:9">
      <c r="A10" s="76"/>
      <c r="B10" s="79"/>
      <c r="C10" s="3" t="s">
        <v>6</v>
      </c>
      <c r="D10" s="2" t="s">
        <v>35</v>
      </c>
      <c r="E10" s="2">
        <v>2</v>
      </c>
      <c r="F10" s="2">
        <f t="shared" si="0"/>
        <v>68</v>
      </c>
      <c r="G10" s="2">
        <v>2</v>
      </c>
      <c r="H10" s="2">
        <f t="shared" si="1"/>
        <v>68</v>
      </c>
      <c r="I10" s="39">
        <f t="shared" ref="I10:I34" si="2">F10+H10</f>
        <v>136</v>
      </c>
    </row>
    <row r="11" spans="1:9">
      <c r="A11" s="76"/>
      <c r="B11" s="121" t="s">
        <v>22</v>
      </c>
      <c r="C11" s="3" t="s">
        <v>31</v>
      </c>
      <c r="D11" s="2" t="s">
        <v>35</v>
      </c>
      <c r="E11" s="2">
        <v>1</v>
      </c>
      <c r="F11" s="2">
        <f t="shared" si="0"/>
        <v>34</v>
      </c>
      <c r="G11" s="2">
        <v>1</v>
      </c>
      <c r="H11" s="2">
        <f t="shared" si="1"/>
        <v>34</v>
      </c>
      <c r="I11" s="39">
        <f t="shared" si="2"/>
        <v>68</v>
      </c>
    </row>
    <row r="12" spans="1:9">
      <c r="A12" s="76"/>
      <c r="B12" s="122"/>
      <c r="C12" s="3" t="s">
        <v>27</v>
      </c>
      <c r="D12" s="2" t="s">
        <v>35</v>
      </c>
      <c r="E12" s="2">
        <v>1</v>
      </c>
      <c r="F12" s="2">
        <f t="shared" si="0"/>
        <v>34</v>
      </c>
      <c r="G12" s="2">
        <v>1</v>
      </c>
      <c r="H12" s="2">
        <f t="shared" si="1"/>
        <v>34</v>
      </c>
      <c r="I12" s="39">
        <f t="shared" si="2"/>
        <v>68</v>
      </c>
    </row>
    <row r="13" spans="1:9">
      <c r="A13" s="76"/>
      <c r="B13" s="3" t="s">
        <v>2</v>
      </c>
      <c r="C13" s="3" t="s">
        <v>18</v>
      </c>
      <c r="D13" s="2" t="s">
        <v>35</v>
      </c>
      <c r="E13" s="2">
        <v>3</v>
      </c>
      <c r="F13" s="2">
        <f t="shared" si="0"/>
        <v>102</v>
      </c>
      <c r="G13" s="2">
        <v>3</v>
      </c>
      <c r="H13" s="2">
        <f t="shared" si="1"/>
        <v>102</v>
      </c>
      <c r="I13" s="39">
        <f t="shared" si="2"/>
        <v>204</v>
      </c>
    </row>
    <row r="14" spans="1:9" ht="15.75" customHeight="1">
      <c r="A14" s="76"/>
      <c r="B14" s="16" t="s">
        <v>3</v>
      </c>
      <c r="C14" s="17" t="s">
        <v>28</v>
      </c>
      <c r="D14" s="36" t="s">
        <v>35</v>
      </c>
      <c r="E14" s="18">
        <v>5</v>
      </c>
      <c r="F14" s="2">
        <f t="shared" si="0"/>
        <v>170</v>
      </c>
      <c r="G14" s="18">
        <v>5</v>
      </c>
      <c r="H14" s="2">
        <f t="shared" si="1"/>
        <v>170</v>
      </c>
      <c r="I14" s="39">
        <f t="shared" si="2"/>
        <v>340</v>
      </c>
    </row>
    <row r="15" spans="1:9" ht="17.25" customHeight="1">
      <c r="A15" s="76"/>
      <c r="B15" s="30" t="s">
        <v>8</v>
      </c>
      <c r="C15" s="30" t="s">
        <v>67</v>
      </c>
      <c r="D15" s="36" t="s">
        <v>35</v>
      </c>
      <c r="E15" s="18">
        <v>2</v>
      </c>
      <c r="F15" s="2">
        <f t="shared" si="0"/>
        <v>68</v>
      </c>
      <c r="G15" s="18">
        <v>2</v>
      </c>
      <c r="H15" s="2">
        <f t="shared" si="1"/>
        <v>68</v>
      </c>
      <c r="I15" s="39">
        <f t="shared" si="2"/>
        <v>136</v>
      </c>
    </row>
    <row r="16" spans="1:9" ht="15" customHeight="1">
      <c r="A16" s="76"/>
      <c r="B16" s="51" t="s">
        <v>17</v>
      </c>
      <c r="C16" s="19" t="s">
        <v>20</v>
      </c>
      <c r="D16" s="18" t="s">
        <v>35</v>
      </c>
      <c r="E16" s="18">
        <v>1</v>
      </c>
      <c r="F16" s="2">
        <f t="shared" si="0"/>
        <v>34</v>
      </c>
      <c r="G16" s="18"/>
      <c r="H16" s="2">
        <f t="shared" si="1"/>
        <v>0</v>
      </c>
      <c r="I16" s="39">
        <f t="shared" si="2"/>
        <v>34</v>
      </c>
    </row>
    <row r="17" spans="1:9">
      <c r="A17" s="76"/>
      <c r="B17" s="111" t="s">
        <v>50</v>
      </c>
      <c r="C17" s="3" t="s">
        <v>4</v>
      </c>
      <c r="D17" s="2" t="s">
        <v>35</v>
      </c>
      <c r="E17" s="2">
        <v>3</v>
      </c>
      <c r="F17" s="2">
        <f t="shared" si="0"/>
        <v>102</v>
      </c>
      <c r="G17" s="2">
        <v>3</v>
      </c>
      <c r="H17" s="2">
        <f t="shared" si="1"/>
        <v>102</v>
      </c>
      <c r="I17" s="39">
        <f t="shared" si="2"/>
        <v>204</v>
      </c>
    </row>
    <row r="18" spans="1:9" ht="15.75" customHeight="1">
      <c r="A18" s="76"/>
      <c r="B18" s="112"/>
      <c r="C18" s="3" t="s">
        <v>14</v>
      </c>
      <c r="D18" s="2" t="s">
        <v>35</v>
      </c>
      <c r="E18" s="2">
        <v>1</v>
      </c>
      <c r="F18" s="2">
        <f t="shared" si="0"/>
        <v>34</v>
      </c>
      <c r="G18" s="2">
        <v>1</v>
      </c>
      <c r="H18" s="2">
        <f t="shared" si="1"/>
        <v>34</v>
      </c>
      <c r="I18" s="39">
        <f t="shared" si="2"/>
        <v>68</v>
      </c>
    </row>
    <row r="19" spans="1:9" ht="14.25">
      <c r="A19" s="77"/>
      <c r="B19" s="73" t="s">
        <v>15</v>
      </c>
      <c r="C19" s="74"/>
      <c r="D19" s="35"/>
      <c r="E19" s="7">
        <f>SUM(E9:E18)</f>
        <v>20</v>
      </c>
      <c r="F19" s="7">
        <f>SUM(F9:F18)</f>
        <v>680</v>
      </c>
      <c r="G19" s="7">
        <f>SUM(G9:G18)</f>
        <v>19</v>
      </c>
      <c r="H19" s="7">
        <f>SUM(H9:H18)</f>
        <v>646</v>
      </c>
      <c r="I19" s="50">
        <f>F19+H19</f>
        <v>1326</v>
      </c>
    </row>
    <row r="20" spans="1:9" ht="14.25">
      <c r="A20" s="96" t="s">
        <v>54</v>
      </c>
      <c r="B20" s="97"/>
      <c r="C20" s="97"/>
      <c r="D20" s="97"/>
      <c r="E20" s="97"/>
      <c r="F20" s="97"/>
      <c r="G20" s="97"/>
      <c r="H20" s="97"/>
      <c r="I20" s="98"/>
    </row>
    <row r="21" spans="1:9" ht="19.5" customHeight="1">
      <c r="A21" s="92" t="s">
        <v>29</v>
      </c>
      <c r="B21" s="30" t="s">
        <v>3</v>
      </c>
      <c r="C21" s="1" t="s">
        <v>23</v>
      </c>
      <c r="D21" s="2" t="s">
        <v>36</v>
      </c>
      <c r="E21" s="2">
        <v>3</v>
      </c>
      <c r="F21" s="2">
        <f t="shared" ref="F21:F29" si="3">E21*34</f>
        <v>102</v>
      </c>
      <c r="G21" s="2">
        <v>3</v>
      </c>
      <c r="H21" s="2">
        <f t="shared" ref="H21:H32" si="4">G21*34</f>
        <v>102</v>
      </c>
      <c r="I21" s="39">
        <f t="shared" si="2"/>
        <v>204</v>
      </c>
    </row>
    <row r="22" spans="1:9">
      <c r="A22" s="93"/>
      <c r="B22" s="53" t="s">
        <v>17</v>
      </c>
      <c r="C22" s="3" t="s">
        <v>37</v>
      </c>
      <c r="D22" s="2" t="s">
        <v>36</v>
      </c>
      <c r="E22" s="2">
        <v>3</v>
      </c>
      <c r="F22" s="2">
        <f t="shared" si="3"/>
        <v>102</v>
      </c>
      <c r="G22" s="2">
        <v>3</v>
      </c>
      <c r="H22" s="2">
        <f t="shared" si="4"/>
        <v>102</v>
      </c>
      <c r="I22" s="39">
        <f t="shared" si="2"/>
        <v>204</v>
      </c>
    </row>
    <row r="23" spans="1:9" ht="28.5" customHeight="1">
      <c r="A23" s="94"/>
      <c r="B23" s="45" t="s">
        <v>19</v>
      </c>
      <c r="C23" s="52" t="s">
        <v>19</v>
      </c>
      <c r="D23" s="20" t="s">
        <v>35</v>
      </c>
      <c r="E23" s="18">
        <v>1</v>
      </c>
      <c r="F23" s="18">
        <f t="shared" si="3"/>
        <v>34</v>
      </c>
      <c r="G23" s="18">
        <v>1</v>
      </c>
      <c r="H23" s="18">
        <f t="shared" si="4"/>
        <v>34</v>
      </c>
      <c r="I23" s="42">
        <f t="shared" si="2"/>
        <v>68</v>
      </c>
    </row>
    <row r="24" spans="1:9" ht="15" customHeight="1">
      <c r="A24" s="92" t="s">
        <v>30</v>
      </c>
      <c r="B24" s="78" t="s">
        <v>8</v>
      </c>
      <c r="C24" s="3" t="s">
        <v>9</v>
      </c>
      <c r="D24" s="2" t="s">
        <v>35</v>
      </c>
      <c r="E24" s="2">
        <v>2</v>
      </c>
      <c r="F24" s="2">
        <f t="shared" si="3"/>
        <v>68</v>
      </c>
      <c r="G24" s="2">
        <v>2</v>
      </c>
      <c r="H24" s="2">
        <f t="shared" si="4"/>
        <v>68</v>
      </c>
      <c r="I24" s="39">
        <f t="shared" si="2"/>
        <v>136</v>
      </c>
    </row>
    <row r="25" spans="1:9" ht="15" customHeight="1">
      <c r="A25" s="93"/>
      <c r="B25" s="66"/>
      <c r="C25" s="3" t="s">
        <v>7</v>
      </c>
      <c r="D25" s="2" t="s">
        <v>35</v>
      </c>
      <c r="E25" s="2">
        <v>1</v>
      </c>
      <c r="F25" s="2">
        <f t="shared" si="3"/>
        <v>34</v>
      </c>
      <c r="G25" s="2">
        <v>1</v>
      </c>
      <c r="H25" s="2">
        <f t="shared" si="4"/>
        <v>34</v>
      </c>
      <c r="I25" s="39">
        <f t="shared" si="2"/>
        <v>68</v>
      </c>
    </row>
    <row r="26" spans="1:9" ht="15" customHeight="1">
      <c r="A26" s="93"/>
      <c r="B26" s="66"/>
      <c r="C26" s="3" t="s">
        <v>11</v>
      </c>
      <c r="D26" s="2" t="s">
        <v>35</v>
      </c>
      <c r="E26" s="2">
        <v>2</v>
      </c>
      <c r="F26" s="2">
        <f t="shared" si="3"/>
        <v>68</v>
      </c>
      <c r="G26" s="2">
        <v>2</v>
      </c>
      <c r="H26" s="2">
        <f t="shared" si="4"/>
        <v>68</v>
      </c>
      <c r="I26" s="39">
        <f t="shared" si="2"/>
        <v>136</v>
      </c>
    </row>
    <row r="27" spans="1:9" ht="15" customHeight="1">
      <c r="A27" s="93"/>
      <c r="B27" s="67"/>
      <c r="C27" s="3" t="s">
        <v>10</v>
      </c>
      <c r="D27" s="18" t="s">
        <v>35</v>
      </c>
      <c r="E27" s="18">
        <v>1</v>
      </c>
      <c r="F27" s="18">
        <f t="shared" si="3"/>
        <v>34</v>
      </c>
      <c r="G27" s="18">
        <v>1</v>
      </c>
      <c r="H27" s="18">
        <f t="shared" si="4"/>
        <v>34</v>
      </c>
      <c r="I27" s="42">
        <f t="shared" si="2"/>
        <v>68</v>
      </c>
    </row>
    <row r="28" spans="1:9" ht="14.25" customHeight="1">
      <c r="A28" s="93"/>
      <c r="B28" s="68" t="s">
        <v>17</v>
      </c>
      <c r="C28" s="3" t="s">
        <v>13</v>
      </c>
      <c r="D28" s="2" t="s">
        <v>35</v>
      </c>
      <c r="E28" s="2">
        <v>1</v>
      </c>
      <c r="F28" s="2">
        <f t="shared" si="3"/>
        <v>34</v>
      </c>
      <c r="G28" s="18">
        <v>1</v>
      </c>
      <c r="H28" s="2">
        <f t="shared" si="4"/>
        <v>34</v>
      </c>
      <c r="I28" s="39">
        <f t="shared" si="2"/>
        <v>68</v>
      </c>
    </row>
    <row r="29" spans="1:9" ht="14.25" customHeight="1">
      <c r="A29" s="93"/>
      <c r="B29" s="70"/>
      <c r="C29" s="3" t="s">
        <v>12</v>
      </c>
      <c r="D29" s="2" t="s">
        <v>35</v>
      </c>
      <c r="E29" s="2">
        <v>1</v>
      </c>
      <c r="F29" s="2">
        <f t="shared" si="3"/>
        <v>34</v>
      </c>
      <c r="G29" s="2">
        <v>1</v>
      </c>
      <c r="H29" s="2">
        <f t="shared" si="4"/>
        <v>34</v>
      </c>
      <c r="I29" s="39">
        <f t="shared" si="2"/>
        <v>68</v>
      </c>
    </row>
    <row r="30" spans="1:9" ht="17.25" customHeight="1">
      <c r="A30" s="93"/>
      <c r="B30" s="78" t="s">
        <v>62</v>
      </c>
      <c r="C30" s="6" t="s">
        <v>42</v>
      </c>
      <c r="D30" s="2" t="s">
        <v>35</v>
      </c>
      <c r="E30" s="2">
        <v>1</v>
      </c>
      <c r="F30" s="2">
        <f>E30*34</f>
        <v>34</v>
      </c>
      <c r="G30" s="18">
        <v>1</v>
      </c>
      <c r="H30" s="18">
        <f t="shared" si="4"/>
        <v>34</v>
      </c>
      <c r="I30" s="42">
        <f t="shared" si="2"/>
        <v>68</v>
      </c>
    </row>
    <row r="31" spans="1:9" ht="38.25" customHeight="1">
      <c r="A31" s="93"/>
      <c r="B31" s="66"/>
      <c r="C31" s="27" t="s">
        <v>66</v>
      </c>
      <c r="D31" s="18" t="s">
        <v>35</v>
      </c>
      <c r="E31" s="18"/>
      <c r="F31" s="18"/>
      <c r="G31" s="18">
        <v>1</v>
      </c>
      <c r="H31" s="18">
        <f t="shared" si="4"/>
        <v>34</v>
      </c>
      <c r="I31" s="42">
        <f t="shared" si="2"/>
        <v>34</v>
      </c>
    </row>
    <row r="32" spans="1:9" ht="15" customHeight="1">
      <c r="A32" s="94"/>
      <c r="B32" s="67"/>
      <c r="C32" s="3" t="s">
        <v>43</v>
      </c>
      <c r="D32" s="19"/>
      <c r="E32" s="18">
        <v>1</v>
      </c>
      <c r="F32" s="18">
        <f>E32*34</f>
        <v>34</v>
      </c>
      <c r="G32" s="18">
        <v>1</v>
      </c>
      <c r="H32" s="18">
        <f t="shared" si="4"/>
        <v>34</v>
      </c>
      <c r="I32" s="42">
        <f t="shared" si="2"/>
        <v>68</v>
      </c>
    </row>
    <row r="33" spans="1:9" ht="17.25" customHeight="1">
      <c r="A33" s="24"/>
      <c r="B33" s="71" t="s">
        <v>5</v>
      </c>
      <c r="C33" s="72"/>
      <c r="D33" s="33"/>
      <c r="E33" s="7">
        <f>SUM(E21:E32)</f>
        <v>17</v>
      </c>
      <c r="F33" s="21">
        <f>SUM(F21:F32)</f>
        <v>578</v>
      </c>
      <c r="G33" s="7">
        <f>SUM(G21:G32)</f>
        <v>18</v>
      </c>
      <c r="H33" s="7">
        <f>SUM(H21:H32)</f>
        <v>612</v>
      </c>
      <c r="I33" s="50">
        <f t="shared" si="2"/>
        <v>1190</v>
      </c>
    </row>
    <row r="34" spans="1:9" ht="15.75">
      <c r="A34" s="102" t="s">
        <v>55</v>
      </c>
      <c r="B34" s="103"/>
      <c r="C34" s="103"/>
      <c r="D34" s="104"/>
      <c r="E34" s="34">
        <f>E19+E33</f>
        <v>37</v>
      </c>
      <c r="F34" s="34">
        <f>F19+F33</f>
        <v>1258</v>
      </c>
      <c r="G34" s="34">
        <f>G19+G33</f>
        <v>37</v>
      </c>
      <c r="H34" s="34">
        <f>H19+H33</f>
        <v>1258</v>
      </c>
      <c r="I34" s="49">
        <f t="shared" si="2"/>
        <v>2516</v>
      </c>
    </row>
    <row r="35" spans="1:9" ht="15.75">
      <c r="A35" s="8"/>
      <c r="B35" s="11"/>
      <c r="C35" s="11"/>
      <c r="D35" s="11"/>
      <c r="E35" s="12"/>
      <c r="F35" s="12"/>
      <c r="G35" s="12"/>
      <c r="H35" s="12"/>
    </row>
    <row r="36" spans="1:9" ht="15.75">
      <c r="A36" s="8"/>
      <c r="B36" s="23"/>
      <c r="C36" s="11"/>
      <c r="D36" s="11"/>
      <c r="E36" s="12"/>
      <c r="F36" s="12"/>
      <c r="G36" s="12"/>
      <c r="H36" s="12"/>
    </row>
  </sheetData>
  <mergeCells count="29">
    <mergeCell ref="A8:I8"/>
    <mergeCell ref="B33:C33"/>
    <mergeCell ref="A34:D34"/>
    <mergeCell ref="A20:I20"/>
    <mergeCell ref="A21:A23"/>
    <mergeCell ref="A24:A32"/>
    <mergeCell ref="B24:B27"/>
    <mergeCell ref="B28:B29"/>
    <mergeCell ref="B30:B32"/>
    <mergeCell ref="I5:I7"/>
    <mergeCell ref="E6:E7"/>
    <mergeCell ref="F6:F7"/>
    <mergeCell ref="G6:G7"/>
    <mergeCell ref="H6:H7"/>
    <mergeCell ref="A9:A19"/>
    <mergeCell ref="B9:B10"/>
    <mergeCell ref="B11:B12"/>
    <mergeCell ref="B17:B18"/>
    <mergeCell ref="B19:C19"/>
    <mergeCell ref="A1:I1"/>
    <mergeCell ref="A2:I2"/>
    <mergeCell ref="A3:I3"/>
    <mergeCell ref="A4:A7"/>
    <mergeCell ref="B4:B7"/>
    <mergeCell ref="C4:C7"/>
    <mergeCell ref="D4:D7"/>
    <mergeCell ref="E4:I4"/>
    <mergeCell ref="E5:F5"/>
    <mergeCell ref="G5:H5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H62"/>
  <sheetViews>
    <sheetView tabSelected="1" topLeftCell="A4" workbookViewId="0">
      <selection activeCell="J32" sqref="J32"/>
    </sheetView>
  </sheetViews>
  <sheetFormatPr defaultRowHeight="15"/>
  <cols>
    <col min="1" max="1" width="17" style="1" customWidth="1"/>
    <col min="2" max="2" width="39" style="1" customWidth="1"/>
    <col min="3" max="3" width="42.85546875" style="1" customWidth="1"/>
    <col min="4" max="4" width="9.28515625" style="1" customWidth="1"/>
    <col min="5" max="5" width="10.7109375" style="1" customWidth="1"/>
    <col min="6" max="6" width="11.140625" style="1" customWidth="1"/>
    <col min="7" max="7" width="10.5703125" customWidth="1"/>
    <col min="8" max="8" width="13.85546875" customWidth="1"/>
  </cols>
  <sheetData>
    <row r="1" spans="1:8" ht="15.75">
      <c r="A1" s="84" t="s">
        <v>21</v>
      </c>
      <c r="B1" s="84"/>
      <c r="C1" s="84"/>
      <c r="D1" s="84"/>
      <c r="E1" s="84"/>
      <c r="F1" s="84"/>
      <c r="G1" s="84"/>
    </row>
    <row r="2" spans="1:8" ht="15.75">
      <c r="A2" s="84" t="s">
        <v>44</v>
      </c>
      <c r="B2" s="84"/>
      <c r="C2" s="84"/>
      <c r="D2" s="84"/>
      <c r="E2" s="84"/>
      <c r="F2" s="84"/>
      <c r="G2" s="84"/>
    </row>
    <row r="3" spans="1:8" ht="15.75">
      <c r="A3" s="85" t="s">
        <v>70</v>
      </c>
      <c r="B3" s="85"/>
      <c r="C3" s="85"/>
      <c r="D3" s="85"/>
      <c r="E3" s="85"/>
      <c r="F3" s="85"/>
      <c r="G3" s="132"/>
    </row>
    <row r="4" spans="1:8" ht="14.25" customHeight="1">
      <c r="A4" s="133"/>
      <c r="B4" s="133" t="s">
        <v>0</v>
      </c>
      <c r="C4" s="133" t="s">
        <v>24</v>
      </c>
      <c r="D4" s="134" t="s">
        <v>33</v>
      </c>
      <c r="E4" s="114" t="s">
        <v>57</v>
      </c>
      <c r="F4" s="114"/>
      <c r="G4" s="64" t="s">
        <v>56</v>
      </c>
      <c r="H4" s="62" t="s">
        <v>68</v>
      </c>
    </row>
    <row r="5" spans="1:8" ht="14.25" customHeight="1">
      <c r="A5" s="133"/>
      <c r="B5" s="133"/>
      <c r="C5" s="133"/>
      <c r="D5" s="134"/>
      <c r="E5" s="36">
        <v>1</v>
      </c>
      <c r="F5" s="36">
        <v>2</v>
      </c>
      <c r="G5" s="65">
        <v>3</v>
      </c>
      <c r="H5" s="37"/>
    </row>
    <row r="6" spans="1:8" ht="14.25" customHeight="1">
      <c r="A6" s="133"/>
      <c r="B6" s="133"/>
      <c r="C6" s="133"/>
      <c r="D6" s="134"/>
      <c r="E6" s="123" t="s">
        <v>40</v>
      </c>
      <c r="F6" s="123" t="s">
        <v>40</v>
      </c>
      <c r="G6" s="86" t="s">
        <v>40</v>
      </c>
      <c r="H6" s="123" t="s">
        <v>40</v>
      </c>
    </row>
    <row r="7" spans="1:8" ht="15.75" customHeight="1">
      <c r="A7" s="133"/>
      <c r="B7" s="133"/>
      <c r="C7" s="133"/>
      <c r="D7" s="134"/>
      <c r="E7" s="123"/>
      <c r="F7" s="123"/>
      <c r="G7" s="86"/>
      <c r="H7" s="123"/>
    </row>
    <row r="8" spans="1:8" ht="15.75" customHeight="1">
      <c r="A8" s="96" t="s">
        <v>52</v>
      </c>
      <c r="B8" s="97"/>
      <c r="C8" s="97"/>
      <c r="D8" s="97"/>
      <c r="E8" s="97"/>
      <c r="F8" s="97"/>
      <c r="G8" s="97"/>
      <c r="H8" s="98"/>
    </row>
    <row r="9" spans="1:8">
      <c r="A9" s="135" t="s">
        <v>53</v>
      </c>
      <c r="B9" s="128" t="s">
        <v>16</v>
      </c>
      <c r="C9" s="3" t="s">
        <v>1</v>
      </c>
      <c r="D9" s="2" t="s">
        <v>35</v>
      </c>
      <c r="E9" s="2">
        <v>1</v>
      </c>
      <c r="F9" s="2">
        <v>1</v>
      </c>
      <c r="G9" s="15">
        <v>1</v>
      </c>
      <c r="H9" s="39">
        <v>1</v>
      </c>
    </row>
    <row r="10" spans="1:8">
      <c r="A10" s="135"/>
      <c r="B10" s="129"/>
      <c r="C10" s="3" t="s">
        <v>6</v>
      </c>
      <c r="D10" s="2" t="s">
        <v>35</v>
      </c>
      <c r="E10" s="2">
        <v>2</v>
      </c>
      <c r="F10" s="2">
        <v>2</v>
      </c>
      <c r="G10" s="15">
        <v>2</v>
      </c>
      <c r="H10" s="39">
        <v>2</v>
      </c>
    </row>
    <row r="11" spans="1:8">
      <c r="A11" s="135"/>
      <c r="B11" s="128" t="s">
        <v>22</v>
      </c>
      <c r="C11" s="3" t="s">
        <v>26</v>
      </c>
      <c r="D11" s="2" t="s">
        <v>35</v>
      </c>
      <c r="E11" s="2">
        <v>1</v>
      </c>
      <c r="F11" s="2">
        <v>1</v>
      </c>
      <c r="G11" s="15">
        <v>1</v>
      </c>
      <c r="H11" s="39">
        <v>1</v>
      </c>
    </row>
    <row r="12" spans="1:8">
      <c r="A12" s="135"/>
      <c r="B12" s="129"/>
      <c r="C12" s="3" t="s">
        <v>27</v>
      </c>
      <c r="D12" s="2" t="s">
        <v>35</v>
      </c>
      <c r="E12" s="2">
        <v>1</v>
      </c>
      <c r="F12" s="2">
        <v>1</v>
      </c>
      <c r="G12" s="15">
        <v>1</v>
      </c>
      <c r="H12" s="39">
        <v>1</v>
      </c>
    </row>
    <row r="13" spans="1:8">
      <c r="A13" s="135"/>
      <c r="B13" s="3" t="s">
        <v>2</v>
      </c>
      <c r="C13" s="3" t="s">
        <v>18</v>
      </c>
      <c r="D13" s="2" t="s">
        <v>35</v>
      </c>
      <c r="E13" s="2">
        <v>3</v>
      </c>
      <c r="F13" s="2">
        <v>3</v>
      </c>
      <c r="G13" s="15">
        <v>3</v>
      </c>
      <c r="H13" s="39">
        <v>3</v>
      </c>
    </row>
    <row r="14" spans="1:8" ht="16.5" customHeight="1">
      <c r="A14" s="135"/>
      <c r="B14" s="30" t="s">
        <v>3</v>
      </c>
      <c r="C14" s="59" t="s">
        <v>28</v>
      </c>
      <c r="D14" s="36" t="s">
        <v>58</v>
      </c>
      <c r="E14" s="57" t="s">
        <v>64</v>
      </c>
      <c r="F14" s="56" t="s">
        <v>64</v>
      </c>
      <c r="G14" s="15">
        <v>4</v>
      </c>
      <c r="H14" s="39">
        <v>5</v>
      </c>
    </row>
    <row r="15" spans="1:8" ht="15.75" customHeight="1">
      <c r="A15" s="135"/>
      <c r="B15" s="25" t="s">
        <v>8</v>
      </c>
      <c r="C15" s="30" t="s">
        <v>67</v>
      </c>
      <c r="D15" s="36" t="s">
        <v>59</v>
      </c>
      <c r="E15" s="18">
        <v>2</v>
      </c>
      <c r="F15" s="2">
        <v>2</v>
      </c>
      <c r="G15" s="58" t="s">
        <v>61</v>
      </c>
      <c r="H15" s="39">
        <v>2</v>
      </c>
    </row>
    <row r="16" spans="1:8" ht="15" customHeight="1">
      <c r="A16" s="135"/>
      <c r="B16" s="27" t="s">
        <v>17</v>
      </c>
      <c r="C16" s="19" t="s">
        <v>20</v>
      </c>
      <c r="D16" s="18" t="s">
        <v>35</v>
      </c>
      <c r="E16" s="18">
        <v>1</v>
      </c>
      <c r="F16" s="2">
        <v>1</v>
      </c>
      <c r="G16" s="15">
        <v>1</v>
      </c>
      <c r="H16" s="39">
        <v>1</v>
      </c>
    </row>
    <row r="17" spans="1:8" ht="15.75" customHeight="1">
      <c r="A17" s="135"/>
      <c r="B17" s="130" t="s">
        <v>50</v>
      </c>
      <c r="C17" s="3" t="s">
        <v>4</v>
      </c>
      <c r="D17" s="2" t="s">
        <v>35</v>
      </c>
      <c r="E17" s="2">
        <v>3</v>
      </c>
      <c r="F17" s="2">
        <v>3</v>
      </c>
      <c r="G17" s="15">
        <v>3</v>
      </c>
      <c r="H17" s="39">
        <v>3</v>
      </c>
    </row>
    <row r="18" spans="1:8" ht="14.25" customHeight="1">
      <c r="A18" s="135"/>
      <c r="B18" s="130"/>
      <c r="C18" s="3" t="s">
        <v>14</v>
      </c>
      <c r="D18" s="2" t="s">
        <v>35</v>
      </c>
      <c r="E18" s="2">
        <v>1</v>
      </c>
      <c r="F18" s="2">
        <v>1</v>
      </c>
      <c r="G18" s="15">
        <v>1</v>
      </c>
      <c r="H18" s="39">
        <v>1</v>
      </c>
    </row>
    <row r="19" spans="1:8" ht="14.25">
      <c r="A19" s="135"/>
      <c r="B19" s="131" t="s">
        <v>15</v>
      </c>
      <c r="C19" s="131"/>
      <c r="D19" s="63"/>
      <c r="E19" s="7">
        <v>21</v>
      </c>
      <c r="F19" s="7">
        <v>21</v>
      </c>
      <c r="G19" s="34">
        <v>21</v>
      </c>
      <c r="H19" s="7">
        <f>SUM(H9:H18)</f>
        <v>20</v>
      </c>
    </row>
    <row r="20" spans="1:8" ht="14.25">
      <c r="A20" s="96" t="s">
        <v>54</v>
      </c>
      <c r="B20" s="97"/>
      <c r="C20" s="97"/>
      <c r="D20" s="97"/>
      <c r="E20" s="97"/>
      <c r="F20" s="97"/>
      <c r="G20" s="97"/>
      <c r="H20" s="98"/>
    </row>
    <row r="21" spans="1:8" ht="16.5" customHeight="1">
      <c r="A21" s="124" t="s">
        <v>29</v>
      </c>
      <c r="B21" s="16" t="s">
        <v>3</v>
      </c>
      <c r="C21" s="60" t="s">
        <v>7</v>
      </c>
      <c r="D21" s="2" t="s">
        <v>59</v>
      </c>
      <c r="E21" s="15">
        <v>1</v>
      </c>
      <c r="F21" s="56" t="s">
        <v>61</v>
      </c>
      <c r="G21" s="15">
        <v>1</v>
      </c>
      <c r="H21" s="39">
        <v>1</v>
      </c>
    </row>
    <row r="22" spans="1:8" ht="16.5" customHeight="1">
      <c r="A22" s="125"/>
      <c r="B22" s="78" t="s">
        <v>8</v>
      </c>
      <c r="C22" s="61" t="s">
        <v>9</v>
      </c>
      <c r="D22" s="18" t="s">
        <v>35</v>
      </c>
      <c r="E22" s="54">
        <v>2</v>
      </c>
      <c r="F22" s="2">
        <v>2</v>
      </c>
      <c r="G22" s="15">
        <v>2</v>
      </c>
      <c r="H22" s="39">
        <v>2</v>
      </c>
    </row>
    <row r="23" spans="1:8" ht="16.5" customHeight="1">
      <c r="A23" s="125"/>
      <c r="B23" s="66"/>
      <c r="C23" s="61" t="s">
        <v>23</v>
      </c>
      <c r="D23" s="18" t="s">
        <v>36</v>
      </c>
      <c r="E23" s="54"/>
      <c r="F23" s="2"/>
      <c r="G23" s="58" t="s">
        <v>60</v>
      </c>
      <c r="H23" s="58" t="s">
        <v>60</v>
      </c>
    </row>
    <row r="24" spans="1:8" ht="16.5" customHeight="1">
      <c r="A24" s="125"/>
      <c r="B24" s="67"/>
      <c r="C24" s="61" t="s">
        <v>37</v>
      </c>
      <c r="D24" s="18" t="s">
        <v>36</v>
      </c>
      <c r="E24" s="54"/>
      <c r="F24" s="2"/>
      <c r="G24" s="58" t="s">
        <v>60</v>
      </c>
      <c r="H24" s="58" t="s">
        <v>60</v>
      </c>
    </row>
    <row r="25" spans="1:8" ht="14.25" customHeight="1">
      <c r="A25" s="125"/>
      <c r="B25" s="78" t="s">
        <v>46</v>
      </c>
      <c r="C25" s="3" t="s">
        <v>13</v>
      </c>
      <c r="D25" s="2" t="s">
        <v>58</v>
      </c>
      <c r="E25" s="58" t="s">
        <v>60</v>
      </c>
      <c r="F25" s="2">
        <v>1</v>
      </c>
      <c r="G25" s="15">
        <v>1</v>
      </c>
      <c r="H25" s="39">
        <v>1</v>
      </c>
    </row>
    <row r="26" spans="1:8">
      <c r="A26" s="125"/>
      <c r="B26" s="66"/>
      <c r="C26" s="3" t="s">
        <v>11</v>
      </c>
      <c r="D26" s="2" t="s">
        <v>59</v>
      </c>
      <c r="E26" s="15">
        <v>2</v>
      </c>
      <c r="F26" s="56" t="s">
        <v>65</v>
      </c>
      <c r="G26" s="15">
        <v>2</v>
      </c>
      <c r="H26" s="39">
        <v>2</v>
      </c>
    </row>
    <row r="27" spans="1:8">
      <c r="A27" s="125"/>
      <c r="B27" s="67"/>
      <c r="C27" s="3" t="s">
        <v>12</v>
      </c>
      <c r="D27" s="2" t="s">
        <v>58</v>
      </c>
      <c r="E27" s="58" t="s">
        <v>61</v>
      </c>
      <c r="F27" s="2">
        <v>1</v>
      </c>
      <c r="G27" s="15">
        <v>1</v>
      </c>
      <c r="H27" s="39">
        <v>1</v>
      </c>
    </row>
    <row r="28" spans="1:8" ht="15" customHeight="1">
      <c r="A28" s="126"/>
      <c r="B28" s="19" t="s">
        <v>19</v>
      </c>
      <c r="C28" s="38" t="s">
        <v>19</v>
      </c>
      <c r="D28" s="20" t="s">
        <v>35</v>
      </c>
      <c r="E28" s="15">
        <v>1</v>
      </c>
      <c r="F28" s="2">
        <v>1</v>
      </c>
      <c r="G28" s="15">
        <v>1</v>
      </c>
      <c r="H28" s="39">
        <v>1</v>
      </c>
    </row>
    <row r="29" spans="1:8" ht="21" customHeight="1">
      <c r="A29" s="127" t="s">
        <v>30</v>
      </c>
      <c r="B29" s="9" t="s">
        <v>25</v>
      </c>
      <c r="C29" s="27" t="s">
        <v>42</v>
      </c>
      <c r="D29" s="48"/>
      <c r="E29" s="54">
        <v>1</v>
      </c>
      <c r="F29" s="2"/>
      <c r="G29" s="15"/>
      <c r="H29" s="39">
        <v>1</v>
      </c>
    </row>
    <row r="30" spans="1:8" ht="24" customHeight="1">
      <c r="A30" s="127"/>
      <c r="B30" s="29" t="s">
        <v>8</v>
      </c>
      <c r="C30" s="19" t="s">
        <v>10</v>
      </c>
      <c r="D30" s="18" t="s">
        <v>35</v>
      </c>
      <c r="E30" s="15">
        <v>1</v>
      </c>
      <c r="F30" s="2">
        <v>1</v>
      </c>
      <c r="G30" s="15">
        <v>1</v>
      </c>
      <c r="H30" s="39">
        <v>1</v>
      </c>
    </row>
    <row r="31" spans="1:8" ht="23.25" customHeight="1">
      <c r="A31" s="127"/>
      <c r="B31" s="28" t="s">
        <v>46</v>
      </c>
      <c r="C31" s="19" t="s">
        <v>43</v>
      </c>
      <c r="D31" s="3"/>
      <c r="E31" s="55">
        <v>1</v>
      </c>
      <c r="F31" s="2">
        <v>1</v>
      </c>
      <c r="G31" s="15">
        <v>1</v>
      </c>
      <c r="H31" s="39">
        <v>1</v>
      </c>
    </row>
    <row r="32" spans="1:8" ht="15.75">
      <c r="A32" s="24"/>
      <c r="B32" s="71" t="s">
        <v>5</v>
      </c>
      <c r="C32" s="72"/>
      <c r="D32" s="33"/>
      <c r="E32" s="34">
        <v>16</v>
      </c>
      <c r="F32" s="7">
        <v>16</v>
      </c>
      <c r="G32" s="34">
        <v>16</v>
      </c>
      <c r="H32" s="7">
        <v>17</v>
      </c>
    </row>
    <row r="33" spans="1:8" ht="15.75">
      <c r="A33" s="136" t="s">
        <v>55</v>
      </c>
      <c r="B33" s="136"/>
      <c r="C33" s="136"/>
      <c r="D33" s="136"/>
      <c r="E33" s="7">
        <f>E19+E32</f>
        <v>37</v>
      </c>
      <c r="F33" s="7">
        <f>F19+F32</f>
        <v>37</v>
      </c>
      <c r="G33" s="34">
        <f>G19+G32</f>
        <v>37</v>
      </c>
      <c r="H33" s="7">
        <v>37</v>
      </c>
    </row>
    <row r="34" spans="1:8" ht="14.25">
      <c r="A34" s="131" t="s">
        <v>71</v>
      </c>
      <c r="B34" s="131"/>
      <c r="C34" s="131"/>
      <c r="D34" s="131"/>
      <c r="E34" s="131"/>
      <c r="F34" s="131"/>
      <c r="G34" s="73"/>
      <c r="H34" s="37"/>
    </row>
    <row r="35" spans="1:8" ht="15.75">
      <c r="A35" s="8"/>
      <c r="B35" s="23"/>
      <c r="C35" s="11"/>
      <c r="D35" s="11"/>
      <c r="E35" s="12"/>
      <c r="F35" s="12"/>
      <c r="G35" s="12"/>
    </row>
    <row r="36" spans="1:8">
      <c r="B36"/>
      <c r="C36"/>
      <c r="D36"/>
      <c r="E36"/>
      <c r="F36"/>
    </row>
    <row r="37" spans="1:8">
      <c r="B37"/>
      <c r="C37"/>
      <c r="D37"/>
      <c r="E37"/>
      <c r="F37"/>
    </row>
    <row r="38" spans="1:8">
      <c r="B38"/>
      <c r="C38"/>
      <c r="D38"/>
      <c r="E38"/>
      <c r="F38"/>
    </row>
    <row r="39" spans="1:8">
      <c r="B39"/>
      <c r="C39"/>
      <c r="D39"/>
      <c r="E39"/>
      <c r="F39"/>
    </row>
    <row r="40" spans="1:8">
      <c r="B40"/>
      <c r="C40"/>
      <c r="D40"/>
      <c r="E40"/>
      <c r="F40"/>
    </row>
    <row r="41" spans="1:8">
      <c r="B41"/>
      <c r="C41"/>
      <c r="D41"/>
      <c r="E41"/>
      <c r="F41"/>
    </row>
    <row r="42" spans="1:8">
      <c r="B42"/>
      <c r="C42"/>
      <c r="D42"/>
      <c r="E42"/>
      <c r="F42"/>
    </row>
    <row r="43" spans="1:8">
      <c r="B43"/>
      <c r="C43"/>
      <c r="D43"/>
      <c r="E43"/>
      <c r="F43"/>
    </row>
    <row r="44" spans="1:8">
      <c r="B44"/>
      <c r="C44"/>
      <c r="D44"/>
      <c r="E44"/>
      <c r="F44"/>
    </row>
    <row r="45" spans="1:8">
      <c r="B45"/>
      <c r="C45"/>
      <c r="D45"/>
      <c r="E45"/>
      <c r="F45"/>
    </row>
    <row r="46" spans="1:8" ht="15.75" customHeight="1">
      <c r="B46"/>
      <c r="C46"/>
      <c r="D46"/>
      <c r="E46"/>
      <c r="F46"/>
    </row>
    <row r="47" spans="1:8">
      <c r="B47"/>
      <c r="C47"/>
      <c r="D47"/>
      <c r="E47"/>
      <c r="F47"/>
    </row>
    <row r="48" spans="1:8">
      <c r="B48"/>
      <c r="C48"/>
      <c r="D48"/>
      <c r="E48"/>
      <c r="F48"/>
    </row>
    <row r="49" spans="2:7">
      <c r="B49"/>
      <c r="C49"/>
      <c r="D49"/>
      <c r="E49"/>
      <c r="F49"/>
    </row>
    <row r="50" spans="2:7">
      <c r="B50"/>
      <c r="C50"/>
      <c r="D50"/>
      <c r="E50"/>
      <c r="F50"/>
    </row>
    <row r="51" spans="2:7" s="1" customFormat="1"/>
    <row r="52" spans="2:7" s="1" customFormat="1"/>
    <row r="53" spans="2:7" s="1" customFormat="1"/>
    <row r="54" spans="2:7" s="1" customFormat="1"/>
    <row r="55" spans="2:7" s="1" customFormat="1"/>
    <row r="56" spans="2:7" s="1" customFormat="1"/>
    <row r="57" spans="2:7" s="1" customFormat="1"/>
    <row r="58" spans="2:7" s="1" customFormat="1">
      <c r="B58"/>
    </row>
    <row r="59" spans="2:7" s="1" customFormat="1"/>
    <row r="60" spans="2:7" s="1" customFormat="1"/>
    <row r="61" spans="2:7" s="1" customFormat="1"/>
    <row r="62" spans="2:7" s="1" customFormat="1">
      <c r="G62"/>
    </row>
  </sheetData>
  <mergeCells count="26">
    <mergeCell ref="E4:F4"/>
    <mergeCell ref="B11:B12"/>
    <mergeCell ref="A34:G34"/>
    <mergeCell ref="A9:A19"/>
    <mergeCell ref="B22:B24"/>
    <mergeCell ref="A33:D33"/>
    <mergeCell ref="A29:A31"/>
    <mergeCell ref="B32:C32"/>
    <mergeCell ref="B9:B10"/>
    <mergeCell ref="B17:B18"/>
    <mergeCell ref="B19:C19"/>
    <mergeCell ref="A2:G2"/>
    <mergeCell ref="A3:G3"/>
    <mergeCell ref="A4:A7"/>
    <mergeCell ref="B4:B7"/>
    <mergeCell ref="C4:C7"/>
    <mergeCell ref="H6:H7"/>
    <mergeCell ref="A20:H20"/>
    <mergeCell ref="A8:H8"/>
    <mergeCell ref="A1:G1"/>
    <mergeCell ref="A21:A28"/>
    <mergeCell ref="B25:B27"/>
    <mergeCell ref="D4:D7"/>
    <mergeCell ref="F6:F7"/>
    <mergeCell ref="E6:E7"/>
    <mergeCell ref="G6:G7"/>
  </mergeCells>
  <phoneticPr fontId="7" type="noConversion"/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социально-экономический</vt:lpstr>
      <vt:lpstr> естественно-научный 1</vt:lpstr>
      <vt:lpstr>естественно-научный 2</vt:lpstr>
      <vt:lpstr>универсальный</vt:lpstr>
      <vt:lpstr>10е все профили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Oleg</cp:lastModifiedBy>
  <cp:lastPrinted>2019-09-02T11:47:19Z</cp:lastPrinted>
  <dcterms:created xsi:type="dcterms:W3CDTF">2017-03-19T19:08:57Z</dcterms:created>
  <dcterms:modified xsi:type="dcterms:W3CDTF">2020-07-14T15:01:19Z</dcterms:modified>
</cp:coreProperties>
</file>